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EVELIN 2026\TRANSPARENCIA\TRANSPARENCIA 2024\TRIMESTRE 1\"/>
    </mc:Choice>
  </mc:AlternateContent>
  <bookViews>
    <workbookView xWindow="8205" yWindow="6720" windowWidth="14370" windowHeight="8895" tabRatio="780"/>
  </bookViews>
  <sheets>
    <sheet name="Reporte de Formatos" sheetId="1" r:id="rId1"/>
    <sheet name="Hidden_1" sheetId="2" state="hidden" r:id="rId2"/>
    <sheet name="Hidden_2" sheetId="3" state="hidden" r:id="rId3"/>
    <sheet name="Hidden_3" sheetId="4" state="hidden" r:id="rId4"/>
    <sheet name="Hidden_4" sheetId="5" state="hidden" r:id="rId5"/>
    <sheet name="Hidden_5" sheetId="6" state="hidden" r:id="rId6"/>
    <sheet name="Hidden_6" sheetId="7" state="hidden" r:id="rId7"/>
    <sheet name="Hidden_7" sheetId="8" state="hidden" r:id="rId8"/>
    <sheet name="Hidden_8" sheetId="9" state="hidden" r:id="rId9"/>
    <sheet name="Hidden_9" sheetId="10" state="hidden" r:id="rId10"/>
    <sheet name="Hidden_10" sheetId="11" state="hidden" r:id="rId11"/>
    <sheet name="Hidden_11" sheetId="12" state="hidden" r:id="rId12"/>
    <sheet name="Tabla_581522" sheetId="13" r:id="rId13"/>
    <sheet name="Hidden_1_Tabla_581522" sheetId="14" state="hidden" r:id="rId14"/>
    <sheet name="Tabla_581549" sheetId="15" r:id="rId15"/>
    <sheet name="Hidden_1_Tabla_581549" sheetId="16" state="hidden" r:id="rId16"/>
    <sheet name="Tabla_581550" sheetId="17" r:id="rId17"/>
    <sheet name="Hidden_1_Tabla_581550" sheetId="18" state="hidden" r:id="rId18"/>
    <sheet name="Tabla_581551" sheetId="19" r:id="rId19"/>
    <sheet name="Hidden_1_Tabla_581551" sheetId="20" state="hidden" r:id="rId20"/>
    <sheet name="Tabla_581519" sheetId="21" r:id="rId21"/>
    <sheet name="Tabla_581552" sheetId="22" r:id="rId22"/>
    <sheet name="Tabla_581553" sheetId="23" r:id="rId23"/>
  </sheets>
  <externalReferences>
    <externalReference r:id="rId24"/>
  </externalReferences>
  <definedNames>
    <definedName name="Hidden_1_Tabla_5815224">Hidden_1_Tabla_581522!$A$1:$A$2</definedName>
    <definedName name="Hidden_1_Tabla_5815494">Hidden_1_Tabla_581549!$A$1:$A$2</definedName>
    <definedName name="Hidden_1_Tabla_5815504">Hidden_1_Tabla_581550!$A$1:$A$2</definedName>
    <definedName name="Hidden_1_Tabla_5815514">Hidden_1_Tabla_581551!$A$1:$A$2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28">[1]Hidden_8!$A$1:$A$32</definedName>
    <definedName name="Hidden_840">Hidden_8!$A$1:$A$32</definedName>
    <definedName name="Hidden_968">Hidden_9!$A$1:$A$3</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K19" i="1" l="1"/>
  <c r="BK18" i="1" l="1"/>
  <c r="BK17" i="1" l="1"/>
  <c r="BK16" i="1"/>
  <c r="BK15" i="1"/>
  <c r="BK13" i="1" l="1"/>
  <c r="BK12" i="1" l="1"/>
  <c r="BK11" i="1"/>
  <c r="BK10" i="1"/>
  <c r="BK9" i="1" l="1"/>
  <c r="BK8" i="1" l="1"/>
</calcChain>
</file>

<file path=xl/sharedStrings.xml><?xml version="1.0" encoding="utf-8"?>
<sst xmlns="http://schemas.openxmlformats.org/spreadsheetml/2006/main" count="1773" uniqueCount="657">
  <si>
    <t>59587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</si>
  <si>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</si>
  <si>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</si>
  <si>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</si>
  <si>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</si>
  <si>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</si>
  <si>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</si>
  <si>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</si>
  <si>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</si>
  <si>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</si>
  <si>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</si>
  <si>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</si>
  <si>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</si>
  <si>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</si>
  <si>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</si>
  <si>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</si>
  <si>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581525</t>
  </si>
  <si>
    <t>581556</t>
  </si>
  <si>
    <t>581557</t>
  </si>
  <si>
    <t>581599</t>
  </si>
  <si>
    <t>581547</t>
  </si>
  <si>
    <t>581578</t>
  </si>
  <si>
    <t>581523</t>
  </si>
  <si>
    <t>581516</t>
  </si>
  <si>
    <t>581517</t>
  </si>
  <si>
    <t>581518</t>
  </si>
  <si>
    <t>581522</t>
  </si>
  <si>
    <t>581572</t>
  </si>
  <si>
    <t>581573</t>
  </si>
  <si>
    <t>581532</t>
  </si>
  <si>
    <t>581549</t>
  </si>
  <si>
    <t>581575</t>
  </si>
  <si>
    <t>581550</t>
  </si>
  <si>
    <t>581551</t>
  </si>
  <si>
    <t>581524</t>
  </si>
  <si>
    <t>581576</t>
  </si>
  <si>
    <t>581520</t>
  </si>
  <si>
    <t>581600</t>
  </si>
  <si>
    <t>581565</t>
  </si>
  <si>
    <t>581558</t>
  </si>
  <si>
    <t>581559</t>
  </si>
  <si>
    <t>581577</t>
  </si>
  <si>
    <t>581560</t>
  </si>
  <si>
    <t>581519</t>
  </si>
  <si>
    <t>581566</t>
  </si>
  <si>
    <t>581579</t>
  </si>
  <si>
    <t>581580</t>
  </si>
  <si>
    <t>581581</t>
  </si>
  <si>
    <t>581582</t>
  </si>
  <si>
    <t>581583</t>
  </si>
  <si>
    <t>581584</t>
  </si>
  <si>
    <t>581585</t>
  </si>
  <si>
    <t>581586</t>
  </si>
  <si>
    <t>581587</t>
  </si>
  <si>
    <t>581588</t>
  </si>
  <si>
    <t>581589</t>
  </si>
  <si>
    <t>581590</t>
  </si>
  <si>
    <t>581591</t>
  </si>
  <si>
    <t>581592</t>
  </si>
  <si>
    <t>581593</t>
  </si>
  <si>
    <t>581594</t>
  </si>
  <si>
    <t>581595</t>
  </si>
  <si>
    <t>581567</t>
  </si>
  <si>
    <t>581530</t>
  </si>
  <si>
    <t>581529</t>
  </si>
  <si>
    <t>581531</t>
  </si>
  <si>
    <t>581526</t>
  </si>
  <si>
    <t>581535</t>
  </si>
  <si>
    <t>581596</t>
  </si>
  <si>
    <t>581597</t>
  </si>
  <si>
    <t>581539</t>
  </si>
  <si>
    <t>581540</t>
  </si>
  <si>
    <t>581538</t>
  </si>
  <si>
    <t>581541</t>
  </si>
  <si>
    <t>581528</t>
  </si>
  <si>
    <t>581527</t>
  </si>
  <si>
    <t>581568</t>
  </si>
  <si>
    <t>581533</t>
  </si>
  <si>
    <t>581602</t>
  </si>
  <si>
    <t>581537</t>
  </si>
  <si>
    <t>581536</t>
  </si>
  <si>
    <t>581544</t>
  </si>
  <si>
    <t>581545</t>
  </si>
  <si>
    <t>581552</t>
  </si>
  <si>
    <t>581555</t>
  </si>
  <si>
    <t>581574</t>
  </si>
  <si>
    <t>581521</t>
  </si>
  <si>
    <t>581569</t>
  </si>
  <si>
    <t>581561</t>
  </si>
  <si>
    <t>581570</t>
  </si>
  <si>
    <t>581571</t>
  </si>
  <si>
    <t>581562</t>
  </si>
  <si>
    <t>581548</t>
  </si>
  <si>
    <t>581553</t>
  </si>
  <si>
    <t>581534</t>
  </si>
  <si>
    <t>581542</t>
  </si>
  <si>
    <t>581546</t>
  </si>
  <si>
    <t>581543</t>
  </si>
  <si>
    <t>581598</t>
  </si>
  <si>
    <t>581601</t>
  </si>
  <si>
    <t>581563</t>
  </si>
  <si>
    <t>581554</t>
  </si>
  <si>
    <t>581564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</si>
  <si>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</si>
  <si>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</si>
  <si>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</si>
  <si>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</si>
  <si>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</si>
  <si>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</si>
  <si>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</si>
  <si>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</si>
  <si>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</si>
  <si>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</si>
  <si>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</si>
  <si>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Tabla_581522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</si>
  <si>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</si>
  <si>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</si>
  <si>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</si>
  <si>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Tabla_581549</t>
  </si>
  <si>
    <t>Fecha en la que se celebró la junta de aclaraciones</t>
  </si>
  <si>
    <t>Relación con los nombres de las/los participantes en la junta de aclaraciones. En el caso de personas morales especificar su denominación o razón social 
Tabla_581550</t>
  </si>
  <si>
    <t>Relación con los nombres de las personas servidoras públicas participantes en las juntas de aclaraciones 
Tabla_581551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</si>
  <si>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</si>
  <si>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</si>
  <si>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</si>
  <si>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</si>
  <si>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</si>
  <si>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</si>
  <si>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</si>
  <si>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</si>
  <si>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</si>
  <si>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Tabla_581519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</si>
  <si>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</si>
  <si>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</si>
  <si>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</si>
  <si>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</si>
  <si>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</si>
  <si>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</si>
  <si>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</si>
  <si>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</si>
  <si>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</si>
  <si>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</si>
  <si>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</si>
  <si>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</si>
  <si>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</si>
  <si>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</si>
  <si>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</si>
  <si>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</si>
  <si>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</si>
  <si>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</si>
  <si>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</si>
  <si>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</si>
  <si>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</si>
  <si>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</si>
  <si>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</si>
  <si>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</si>
  <si>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</si>
  <si>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</si>
  <si>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</si>
  <si>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</si>
  <si>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</si>
  <si>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</si>
  <si>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</si>
  <si>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</si>
  <si>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</si>
  <si>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</si>
  <si>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</si>
  <si>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</si>
  <si>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</si>
  <si>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</si>
  <si>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</si>
  <si>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Tabla_581552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</si>
  <si>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</si>
  <si>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</si>
  <si>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</si>
  <si>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</si>
  <si>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</si>
  <si>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</si>
  <si>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</si>
  <si>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</si>
  <si>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</si>
  <si>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Tabla_581553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</si>
  <si>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</si>
  <si>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</si>
  <si>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</si>
  <si>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</si>
  <si>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</si>
  <si>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</si>
  <si>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</si>
  <si>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</si>
  <si>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</si>
  <si>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</si>
  <si>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</si>
  <si>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</si>
  <si>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</si>
  <si>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</si>
  <si>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</si>
  <si>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</si>
  <si>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</si>
  <si>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</si>
  <si>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</si>
  <si>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</si>
  <si>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</si>
  <si>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</si>
  <si>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</si>
  <si>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</si>
  <si>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</si>
  <si>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</si>
  <si>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</si>
  <si>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</si>
  <si>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</si>
  <si>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</si>
  <si>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</si>
  <si>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</si>
  <si>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</si>
  <si>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</si>
  <si>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</si>
  <si>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</si>
  <si>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</si>
  <si>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</si>
  <si>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</si>
  <si>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</si>
  <si>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</si>
  <si>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</si>
  <si>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</si>
  <si>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</si>
  <si>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</si>
  <si>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</si>
  <si>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</si>
  <si>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</si>
  <si>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</si>
  <si>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</si>
  <si>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</si>
  <si>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</si>
  <si>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</si>
  <si>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</si>
  <si>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</si>
  <si>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</si>
  <si>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</si>
  <si>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</si>
  <si>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</si>
  <si>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</si>
  <si>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</si>
  <si>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</si>
  <si>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</si>
  <si>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</si>
  <si>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</si>
  <si>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</si>
  <si>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</si>
  <si>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</si>
  <si>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</si>
  <si>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</si>
  <si>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</si>
  <si>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</si>
  <si>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</si>
  <si>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</si>
  <si>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</si>
  <si>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</si>
  <si>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</si>
  <si>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</si>
  <si>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</si>
  <si>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</si>
  <si>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</si>
  <si>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</si>
  <si>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</si>
  <si>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</si>
  <si>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</si>
  <si>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</si>
  <si>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</si>
  <si>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</si>
  <si>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</si>
  <si>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</si>
  <si>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</si>
  <si>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</si>
  <si>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</si>
  <si>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</si>
  <si>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</si>
  <si>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</si>
  <si>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</si>
  <si>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</si>
  <si>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</si>
  <si>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</si>
  <si>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</si>
  <si>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</si>
  <si>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</si>
  <si>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</si>
  <si>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</si>
  <si>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</si>
  <si>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</si>
  <si>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</si>
  <si>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</si>
  <si>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</si>
  <si>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</si>
  <si>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</si>
  <si>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</si>
  <si>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</si>
  <si>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</si>
  <si>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</si>
  <si>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</si>
  <si>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</si>
  <si>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</si>
  <si>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</si>
  <si>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</si>
  <si>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</si>
  <si>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</si>
  <si>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</si>
  <si>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</si>
  <si>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</si>
  <si>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79903</t>
  </si>
  <si>
    <t>79904</t>
  </si>
  <si>
    <t>79905</t>
  </si>
  <si>
    <t>79908</t>
  </si>
  <si>
    <t>79906</t>
  </si>
  <si>
    <t>79907</t>
  </si>
  <si>
    <t>ID</t>
  </si>
  <si>
    <t>Nombre(s)</t>
  </si>
  <si>
    <t>Primer apellido</t>
  </si>
  <si>
    <t>Segundo apellido</t>
  </si>
  <si>
    <t>Denominación o razón Social</t>
  </si>
  <si>
    <t>Registro Federal de Contribuyentes (RFC) de los posibles licitantes, proveedores o contratistas</t>
  </si>
  <si>
    <t>79909</t>
  </si>
  <si>
    <t>79910</t>
  </si>
  <si>
    <t>79911</t>
  </si>
  <si>
    <t>79914</t>
  </si>
  <si>
    <t>79912</t>
  </si>
  <si>
    <t>79913</t>
  </si>
  <si>
    <t>Registro Federal de Contribuyentes (RFC) de las personas físicas o morales que presentaron una proposición u oferta</t>
  </si>
  <si>
    <t>79915</t>
  </si>
  <si>
    <t>79916</t>
  </si>
  <si>
    <t>79917</t>
  </si>
  <si>
    <t>79920</t>
  </si>
  <si>
    <t>79918</t>
  </si>
  <si>
    <t>79919</t>
  </si>
  <si>
    <t>Registro Federal de Contribuyantes (RFC) de las personas físicas o morales participantes en la junta de aclaraciones</t>
  </si>
  <si>
    <t>79921</t>
  </si>
  <si>
    <t>79922</t>
  </si>
  <si>
    <t>79923</t>
  </si>
  <si>
    <t>79926</t>
  </si>
  <si>
    <t>79925</t>
  </si>
  <si>
    <t>79924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</si>
  <si>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</si>
  <si>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</si>
  <si>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</si>
  <si>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</si>
  <si>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</si>
  <si>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79901</t>
  </si>
  <si>
    <t>79902</t>
  </si>
  <si>
    <t>79900</t>
  </si>
  <si>
    <t>Nombre(s) de la(s) persona(s) beneficiaria(s) final(es),</t>
  </si>
  <si>
    <t>Primer apellido de la(s) persona(s) beneficiaria(s) final(es),</t>
  </si>
  <si>
    <t>Segundo apellido de la(s) persona(s) beneficiaria(s) final(es)</t>
  </si>
  <si>
    <t>79927</t>
  </si>
  <si>
    <t>Partida Presupuestal</t>
  </si>
  <si>
    <t>79928</t>
  </si>
  <si>
    <t>79929</t>
  </si>
  <si>
    <t>79930</t>
  </si>
  <si>
    <t>79931</t>
  </si>
  <si>
    <t>Número de convenio y/o contrato</t>
  </si>
  <si>
    <t>Objeto del convenio y/o contrato modificatorio.</t>
  </si>
  <si>
    <t>Fecha de firma del convenio y/o contrato modificatorio</t>
  </si>
  <si>
    <t>Hipervínculo al documento del convenio y/o contrato, en versión pública</t>
  </si>
  <si>
    <t>SUSANA ESTELA</t>
  </si>
  <si>
    <t>PIRS8002255A8</t>
  </si>
  <si>
    <t>SAFB891110P43</t>
  </si>
  <si>
    <t>JAM030624RF4</t>
  </si>
  <si>
    <t>AD-FGE-01-2024</t>
  </si>
  <si>
    <t>Articulo 106 fraccion I de la Ley de Adquisiciones, Arrendamientos y Prestacion de servicios del estado de Nayarit</t>
  </si>
  <si>
    <t>CARLOS ALBERTO</t>
  </si>
  <si>
    <t>ELIAS</t>
  </si>
  <si>
    <t>RENDON</t>
  </si>
  <si>
    <t>SALVADOR</t>
  </si>
  <si>
    <t>RAMIREZ</t>
  </si>
  <si>
    <t>LIRA</t>
  </si>
  <si>
    <t>RALS880101RJ3</t>
  </si>
  <si>
    <t>DDV SOLUCIONES S.A. DE C.V.</t>
  </si>
  <si>
    <t>DSO181213C61</t>
  </si>
  <si>
    <t>CONTRATACION DEL SERVICIO DE AUDIOVISUALES Y PUBLICITARIOS PARA ELABORACION DE VIDEOS INSTITUCIONALES Y LA DIVULGACION MENSUAL EN MEDIOS DE COMUNICACIÓN DIGITALES SOBRE ACTIVIDADES DE LA FISCALIA</t>
  </si>
  <si>
    <t>CARLOS</t>
  </si>
  <si>
    <t>VIDARTE</t>
  </si>
  <si>
    <t>RODRIGUEZ</t>
  </si>
  <si>
    <t>VIOLETA</t>
  </si>
  <si>
    <t>CIRCUNVALACION BELISARIO</t>
  </si>
  <si>
    <t>GUADALAJARA</t>
  </si>
  <si>
    <t>MAS CONVENIENTE</t>
  </si>
  <si>
    <t>DEPARTAMENTO DE COMUNICACIÓN SOCIAL</t>
  </si>
  <si>
    <t>DEPARTAMENTO DE RECURSOS MATERIALES</t>
  </si>
  <si>
    <t>M.N</t>
  </si>
  <si>
    <t>TRANFERENCIA BANCARIAS</t>
  </si>
  <si>
    <t>INGRESOS PROPIOS</t>
  </si>
  <si>
    <t>AD-FGE-02-2024</t>
  </si>
  <si>
    <t>PIÑA</t>
  </si>
  <si>
    <t>BRIANDA ELIZABETH</t>
  </si>
  <si>
    <t>SANCHEZ</t>
  </si>
  <si>
    <t>FERNANDEZ</t>
  </si>
  <si>
    <t>SA JAM S.A. DE C.V.</t>
  </si>
  <si>
    <t>ADQUISICION ANUAL DE INSUMOS PARA LA FISCALIA GENERAL DEL ESTADO DE NAYARIT</t>
  </si>
  <si>
    <t>PUERTO PROGRESO</t>
  </si>
  <si>
    <t>TEPIC - XALISCO</t>
  </si>
  <si>
    <t>MIRAVALLES</t>
  </si>
  <si>
    <t>TEPIC</t>
  </si>
  <si>
    <t>DIRECCION GENERAL DE ADMINISTRACION</t>
  </si>
  <si>
    <t>SUBSIDIO ESTATAL</t>
  </si>
  <si>
    <t>AD-FGE-03-2024</t>
  </si>
  <si>
    <t>ADQUISICION ANUAL DE ARTICULOS DE LIMPIEZA PARA LA FISCALIA GENERAL DEL ESTADO DE NAYARIT</t>
  </si>
  <si>
    <t>AD-FGE-04-2024</t>
  </si>
  <si>
    <t>MAZ DEMIAN</t>
  </si>
  <si>
    <t>ROMAÑA</t>
  </si>
  <si>
    <t>PADILLA</t>
  </si>
  <si>
    <t>ROPM9308317A3</t>
  </si>
  <si>
    <t>JAVIER</t>
  </si>
  <si>
    <t>MEDINA</t>
  </si>
  <si>
    <t>JIMENEZ</t>
  </si>
  <si>
    <t>PEGD030820</t>
  </si>
  <si>
    <t>MEJJ741129CF5</t>
  </si>
  <si>
    <t>DAVID ALFREDO</t>
  </si>
  <si>
    <t>PEREZ</t>
  </si>
  <si>
    <t>GUERRERO</t>
  </si>
  <si>
    <t>ADQUISICION DE ALIMENTOS PARA DETENIDOS, PERSONAL DE LA INSTITUCION, ASI COMO COFFE BREAK DE LA FISCALIA GENERAL DEL ESTADO</t>
  </si>
  <si>
    <t>PÉREZ</t>
  </si>
  <si>
    <t>CEDRO</t>
  </si>
  <si>
    <t>EMILIANO ZAPATA</t>
  </si>
  <si>
    <t>AD-FGE-05-2024</t>
  </si>
  <si>
    <t>COMERCIALIZADORA RUVAK S.A. DE C.V.</t>
  </si>
  <si>
    <t>CRU101103AQ3</t>
  </si>
  <si>
    <t>DISTRIBUIDOR CIENTIFICO FENIX S.A. DE C.V.</t>
  </si>
  <si>
    <t>DCF210420NC6</t>
  </si>
  <si>
    <t>DISTRIBUIDORA COMERCIAL ZOGBI S.A. DE C.V.</t>
  </si>
  <si>
    <t>DCZ9901191L1</t>
  </si>
  <si>
    <t>ADQUISICION DE LOS ENSAYOS DE APTITUD (PRUEBAS PRO-EFICIENCIA) PARA SOLVENTAR LO SOLICITADO POR EL ANAB</t>
  </si>
  <si>
    <t>LILIA MARCELA</t>
  </si>
  <si>
    <t>MORENO</t>
  </si>
  <si>
    <t>GARCIA</t>
  </si>
  <si>
    <t>JORGE ANTONIO</t>
  </si>
  <si>
    <t>ZOGBI</t>
  </si>
  <si>
    <t>VELAZQUEZ</t>
  </si>
  <si>
    <t>MUNICIPIO LIBRE</t>
  </si>
  <si>
    <t>SANTA CRUZ ATOYAC</t>
  </si>
  <si>
    <t>DISTRITO FEDERAL</t>
  </si>
  <si>
    <t>BENITO JUAREZ</t>
  </si>
  <si>
    <t>DIRECCION GENERAL DE SERVICIOS PERICIALES</t>
  </si>
  <si>
    <t>SIMCOP S.A. DE C.V.</t>
  </si>
  <si>
    <t>SIM1808135N6</t>
  </si>
  <si>
    <t>PAULINA</t>
  </si>
  <si>
    <t>CONTRERAS</t>
  </si>
  <si>
    <t>CORP940903GF6</t>
  </si>
  <si>
    <t>MARIA DEL PILAR</t>
  </si>
  <si>
    <t>MEJIA</t>
  </si>
  <si>
    <t>MARRUFO</t>
  </si>
  <si>
    <t>MEMP710401FRA</t>
  </si>
  <si>
    <t>CONTRATACION DEL SERVICIO DE FUMIGACION, DESINFECCION Y CONTROL DE OLORES PARA DFERENTES AREAS DE LA FISCALIA GENERAL DEL ESTADO</t>
  </si>
  <si>
    <t>MONTES DE ALASKA</t>
  </si>
  <si>
    <t>ALASKA</t>
  </si>
  <si>
    <t>AD-FGE-06-2024</t>
  </si>
  <si>
    <t>CORPORATIVO TECHNOAMBIENTA</t>
  </si>
  <si>
    <t>INNOVACION AMBIENTAL GUNG-HO S.A. DE C.V.</t>
  </si>
  <si>
    <t>IAG140613MKA</t>
  </si>
  <si>
    <t>SERVICIO INTENGRALES EN SOLUCION AMBIENTAL</t>
  </si>
  <si>
    <t>CONTRATACION DEL SERVICIO DE RECOLECCION DE DESECHOS R.P.B.I</t>
  </si>
  <si>
    <t>INNOVACION AMBIENTAL GUNG HO</t>
  </si>
  <si>
    <t>IVONNE DEL CARMEN</t>
  </si>
  <si>
    <t>BARREIRO</t>
  </si>
  <si>
    <t>SUSUNGA</t>
  </si>
  <si>
    <t xml:space="preserve">YVINNE </t>
  </si>
  <si>
    <t>MANDUJANO</t>
  </si>
  <si>
    <t>MIGUEL ANGEL</t>
  </si>
  <si>
    <t>FONSECA</t>
  </si>
  <si>
    <t>HIDALGO</t>
  </si>
  <si>
    <t>LADRON DE GUEVARA</t>
  </si>
  <si>
    <t>AD-FGE-07-2024</t>
  </si>
  <si>
    <t>RESPECTO A LAS COLUMNAS 
EN LA COLUMNA se declaró desierta la licitacíon pública (catálogo) NO SE GENERO INFORMACION, TODA VEZ QUE NO SE TRATA DE UNA LICITACION PUBLICA
EN LA Tabla_581550 y Tabla_581551 NO SE GENERO INFORMACION, TODA VEZ QUE NO ASISTIERON PARTICIPANTES A LA JUNTA DE ACLARACIONES.
EN LAS COLUMNAS Hipervínculo a informes de avances físicos, si así corresponde, Etapa de la obra pública y/o servicio de la misma, Hipervínculo al acta de recepción física de los trabajos ejecutados u homóloga, en su caso, Hipervínculo al comunicado de suspensión,rescisión o terminación anticipada del contrato, en su caso, Hipervínculo a los informes de avance financiero, si así corresponde, Tabla_581553, Hipervínculo a los estudios de impacto urbano y ambiental, en su caso, hay que señalar que no se realizaron., Hipervínculo al finiquito, contrato sin efectos concluido con anticipación o informe de resultados, en su caso, NO SE GENERO INFORMACION.</t>
  </si>
  <si>
    <t>RESPECTO A LAS COLUMNAS 
EN LA COLUMNA ORIGEN DE LOS RECURSOS PUBLICOS NO SE GENERO INFORMACION TODA VEZ QUE FUE FINANCIAMIENTO DE INGRESOS PROPIOS
EN LA COLUMNA se declaró desierta la licitacíon pública (catálogo) NO SE GENERO INFORMACION, TODA VEZ QUE NO SE TRATA DE UNA LICITACION PUBLICA
EN LA Tabla_581550 y Tabla_581551 NO SE GENERO INFORMACION, TODA VEZ QUE NO ASISTIERON PARTICIPANTES A LA JUNTA DE ACLARACIONES.
EN LAS COLUMNAS Hipervínculo a informes de avances físicos, si así corresponde, Etapa de la obra pública y/o servicio de la misma, Hipervínculo al acta de recepción física de los trabajos ejecutados u homóloga, en su caso, Hipervínculo al comunicado de suspensión,rescisión o terminación anticipada del contrato, en su caso, Hipervínculo a los informes de avance financiero, si así corresponde, Tabla_581553, Hipervínculo a los estudios de impacto urbano y ambiental, en su caso, hay que señalar que no se realizaron., Hipervínculo al finiquito, contrato sin efectos concluido con anticipación o informe de resultados, en su caso, NO SE GENERO INFORMACION.</t>
  </si>
  <si>
    <t>ANTONIO</t>
  </si>
  <si>
    <t>BECERRA</t>
  </si>
  <si>
    <t>GABA500812IN4</t>
  </si>
  <si>
    <t>RIZO PAPELERA S.A. DE C.V.</t>
  </si>
  <si>
    <t>RPA020610ET2</t>
  </si>
  <si>
    <t>ROSA ELIZABETH</t>
  </si>
  <si>
    <t>GOMEZ</t>
  </si>
  <si>
    <t>CONTRATACION DEL SERVICIO DE ARRENDAMIENTOO DE FOTOCOPIADO</t>
  </si>
  <si>
    <t xml:space="preserve">TERESA </t>
  </si>
  <si>
    <t xml:space="preserve">RODRIGUEZ </t>
  </si>
  <si>
    <t>SILVA</t>
  </si>
  <si>
    <t>JOSE DE JESUS</t>
  </si>
  <si>
    <t>LOPEZ</t>
  </si>
  <si>
    <t>JOSE ASUNCION</t>
  </si>
  <si>
    <t>RIZO</t>
  </si>
  <si>
    <t>ARGENTINA OTE</t>
  </si>
  <si>
    <t>LOS FRESNOS ORIENTE</t>
  </si>
  <si>
    <t>AD-FGE-08-2024</t>
  </si>
  <si>
    <t>AD-FGE-09-2024</t>
  </si>
  <si>
    <t>CONTRATACION DEL SERVICIO E INSTALACION DE PERSIANAS PARA DIFERENTES AREAS DE LA FISCALIA GENERAL DEL ESTADO DE NAYARIT</t>
  </si>
  <si>
    <t>JUAN ANTONIO</t>
  </si>
  <si>
    <t>JUAN MANUEL</t>
  </si>
  <si>
    <t>VILLA</t>
  </si>
  <si>
    <t>JOSE NOE</t>
  </si>
  <si>
    <t>CHACON</t>
  </si>
  <si>
    <t>SAGJ8212219W1</t>
  </si>
  <si>
    <t>VIGJ740910283</t>
  </si>
  <si>
    <t>LOCN8011105X3</t>
  </si>
  <si>
    <t>JOSE FERNANDO</t>
  </si>
  <si>
    <t>DELGADO</t>
  </si>
  <si>
    <t>DEGF591228618</t>
  </si>
  <si>
    <t>PEDRAZA</t>
  </si>
  <si>
    <t>EL NARANJA</t>
  </si>
  <si>
    <t>AD-FGE-10-2024</t>
  </si>
  <si>
    <t>CONTRATACION DEL SERVICIOS DE SUMINISTRO, ELABORACION E INSTALACION DE VENTANERIA DE ALUMINIO PARA LA UNIDAD EN MATERIA DE DERECHOS HUMANOS</t>
  </si>
  <si>
    <t>LOCN801105X3</t>
  </si>
  <si>
    <t>PASEO DE LA NOBLEZA</t>
  </si>
  <si>
    <t>PASEO DE VALLE REAL</t>
  </si>
  <si>
    <t>DEPARTAMENTO DE SERVICIOS GENERALES</t>
  </si>
  <si>
    <t>AD-FGE-11-2024</t>
  </si>
  <si>
    <t>CONTRATACION DEL SERVICIO DE REHABILITACION DE LA AGENCIA UBICADA EN LA LOCALIDAD DE LAS VARAS MUNICIPIO DE COMPOSTELA Y EN LA LOCALIDAD DE JARRETADERAS MUNICIPIO DE BAHIA DE BANDERAS</t>
  </si>
  <si>
    <t>AD-FGE-16-2024</t>
  </si>
  <si>
    <t xml:space="preserve">SALVADOR </t>
  </si>
  <si>
    <t>RODOLFO</t>
  </si>
  <si>
    <t>AGRAZ</t>
  </si>
  <si>
    <t>DIAZ</t>
  </si>
  <si>
    <t>AADR841219BN8</t>
  </si>
  <si>
    <t>ADQUISICION DE CONSUMIBLES (TONER Y KIT DE MANTENIMIENTO DE IMPRESIÓN) ANUAL PARA LOS EQUIPOS DE LA FISCALIA GENERAL DEL ESTADO</t>
  </si>
  <si>
    <t>UNIDAD TECNICA ADMINISTRATIVA</t>
  </si>
  <si>
    <t>MARIA VENTURA</t>
  </si>
  <si>
    <t>ESPINOSA</t>
  </si>
  <si>
    <t>TOVAR</t>
  </si>
  <si>
    <t>EITV600926TV9</t>
  </si>
  <si>
    <t>RODRIGO</t>
  </si>
  <si>
    <t>BIZARRON</t>
  </si>
  <si>
    <t>BEBR840406AW8</t>
  </si>
  <si>
    <t>LORENCINIA DEL CARMEN</t>
  </si>
  <si>
    <t>ESTRADA</t>
  </si>
  <si>
    <t>EAFL671218DJ4</t>
  </si>
  <si>
    <t>FERNANDO</t>
  </si>
  <si>
    <t>CARRILLO</t>
  </si>
  <si>
    <t>CANCINO</t>
  </si>
  <si>
    <t>CACF0208217Z8</t>
  </si>
  <si>
    <t>KAREN CLAUDIA</t>
  </si>
  <si>
    <t>ALCARAZ</t>
  </si>
  <si>
    <t>FLORES</t>
  </si>
  <si>
    <t>AAFK930303QP8</t>
  </si>
  <si>
    <t>Alberto Gerardo</t>
  </si>
  <si>
    <t>Alvarado</t>
  </si>
  <si>
    <t>Villegas</t>
  </si>
  <si>
    <t>AAVA6706171D3</t>
  </si>
  <si>
    <t>Presidente del Comité Interno de Adquisiciones, Arrendamientos y Prestacion de Servicios de la Fiscalia General del Estado de Nayarit</t>
  </si>
  <si>
    <t>Eduardo Efren</t>
  </si>
  <si>
    <t>Pacheco</t>
  </si>
  <si>
    <t>Andrade</t>
  </si>
  <si>
    <t>PAAE860502267</t>
  </si>
  <si>
    <t>Secretario Ejecutivo (organo ejecutor) del Comité Interno de Adquisiciones, Arrendamientos y Prestacion de Servicios de la Fiscalia General del Estado de Nayarit</t>
  </si>
  <si>
    <t>Nora Alicia</t>
  </si>
  <si>
    <t>Beltran</t>
  </si>
  <si>
    <t>Amparo</t>
  </si>
  <si>
    <t>BEAN641205PG5</t>
  </si>
  <si>
    <t>Vocal del Comité Interno de Adquisiciones, Arrendamientos y Prestacion de Servicios de la Fiscalia General del Estado de Nayarit</t>
  </si>
  <si>
    <t>Marco Antonio</t>
  </si>
  <si>
    <t>Cordova</t>
  </si>
  <si>
    <t>Ruelas</t>
  </si>
  <si>
    <t>CORM731007PTA</t>
  </si>
  <si>
    <t>Titular y representante del Organo de Control Integrante del Comité Interno de Adquisiciones, Arrendamientos y Prestacion de Servicios de la Fiscalia General del Estado de Nayarit</t>
  </si>
  <si>
    <t>RUBEN DARIO</t>
  </si>
  <si>
    <t>CHABLE</t>
  </si>
  <si>
    <t>MIJANGOS</t>
  </si>
  <si>
    <t>CAMR680317257</t>
  </si>
  <si>
    <t>Director General de Asuntos Juridicos Testigo</t>
  </si>
  <si>
    <t>Ruben Dario</t>
  </si>
  <si>
    <t>Chable</t>
  </si>
  <si>
    <t>Mijangos</t>
  </si>
  <si>
    <t>MOISES ALEJANDRO</t>
  </si>
  <si>
    <t>ZUÑIGA</t>
  </si>
  <si>
    <t>CAZM950714JHA</t>
  </si>
  <si>
    <t>ALEJANDRO JAVIER</t>
  </si>
  <si>
    <t>GARA7101122L6</t>
  </si>
  <si>
    <t>LA NACIONAL FERRETEROS MAYORISTAS S.A. DE C.V.</t>
  </si>
  <si>
    <t>NFM200918TZ6</t>
  </si>
  <si>
    <t>MARIA EUGENIA</t>
  </si>
  <si>
    <t>CASTRO</t>
  </si>
  <si>
    <t>MATA</t>
  </si>
  <si>
    <t>CAME730309C87</t>
  </si>
  <si>
    <t>Ricardo</t>
  </si>
  <si>
    <t>Rico</t>
  </si>
  <si>
    <t>Medina</t>
  </si>
  <si>
    <t>Organo Usuario y Area Requirente ante el Comité de Adquisiciones, Arrendamientos y de Contratacion de Obra Publica y Servicios de la Fiscalia General del Estado de Nayarit</t>
  </si>
  <si>
    <t xml:space="preserve">ECHEVARRIA </t>
  </si>
  <si>
    <t xml:space="preserve">ALBERTO </t>
  </si>
  <si>
    <t>ENCARNACION</t>
  </si>
  <si>
    <t>DELGADILLO</t>
  </si>
  <si>
    <t>https://fgenay.gob.mx/archivos/files/18/AD-FGE-01-2024/Oficio%20de%20Solicitud%20y%20Suficiencia.pdf</t>
  </si>
  <si>
    <t>https://fgenay.gob.mx/archivos/files/18/AD-FGE-01-2024/7.-%20Oficios%20y%20cotizaciones.pdf</t>
  </si>
  <si>
    <t>https://fgenay.gob.mx/archivos/files/18/AD-FGE-01-2024/9.-%20Dictamen%20de%20ajudicacion.pdf</t>
  </si>
  <si>
    <t>https://fgenay.gob.mx/archivos/files/18/AD-FGE-01-2024/9.1.-%20Notificacion.pdf</t>
  </si>
  <si>
    <t>https://fgenay.gob.mx/archivos/files/18/AD-FGE-01-2024/10.-%20Contrato.pdf</t>
  </si>
  <si>
    <t>https://fgenay.gob.mx/archivos/files/18/AD-FGE-01-2024/FACTURA%20A-394.pdf</t>
  </si>
  <si>
    <t>https://fgenay.gob.mx/archivos/files/18/AD-FGE-02-2024/Oficios%20de%20solicitud%20y%20autorizacion%20de%20suficiencia.pdf</t>
  </si>
  <si>
    <t>https://fgenay.gob.mx/archivos/files/18/AD-FGE-02-2024/7.%20Oficio%20y%20cotizaciones.pdf</t>
  </si>
  <si>
    <t>https://fgenay.gob.mx/archivos/files/18/AD-FGE-02-2024/9.%20Dictamen.pdf</t>
  </si>
  <si>
    <t>https://fgenay.gob.mx/archivos/files/18/AD-FGE-02-2024/9.1.%20Notificacion.pdf</t>
  </si>
  <si>
    <t>https://fgenay.gob.mx/archivos/files/18/AD-FGE-02-2024/10.%20Contrato%20AD-FGE-2-2024%20(Cafeteria).pdf</t>
  </si>
  <si>
    <t>https://fgenay.gob.mx/archivos/files/18/AD-FGE-02-2024/FACTURA.pdf</t>
  </si>
  <si>
    <t>https://fgenay.gob.mx/archivos/files/18/AD-FGE-03-2024/3.-%20Solicitud%20de%20suficiencia.pdf</t>
  </si>
  <si>
    <t>https://fgenay.gob.mx/archivos/files/18/AD-FGE-03-2024/7.-%20Oficios%20y%20cotizaciones.pdf</t>
  </si>
  <si>
    <t>https://fgenay.gob.mx/archivos/files/18/AD-FGE-03-2024/9.-%20Dictamen.pdf</t>
  </si>
  <si>
    <t>https://fgenay.gob.mx/archivos/files/18/AD-FGE-03-2024/9.1.-%20Notificacion.pdf</t>
  </si>
  <si>
    <t>https://fgenay.gob.mx/archivos/files/18/AD-FGE-03-2024/10.-%20Contrato%20AD-FGE-3-2024%20(Susana%20Pi%C3%B1a).pdf</t>
  </si>
  <si>
    <t>https://fgenay.gob.mx/archivos/files/18/AD-FGE-03-2024/FACTURA.pdf</t>
  </si>
  <si>
    <t>https://fgenay.gob.mx/archivos/files/18/AD-FGE-04-2024/3.-%20Oficio%20de%20solicitud%20y%20autorizacion%20de%20suficiencia.pdf</t>
  </si>
  <si>
    <t>https://fgenay.gob.mx/archivos/files/18/AD-FGE-04-2024/7.-%20Oficios%20y%20Cotizaciones.pdf</t>
  </si>
  <si>
    <t>https://fgenay.gob.mx/archivos/files/18/AD-FGE-04-2024/9.-%20Dictamen%20de%20Adjudicacion.pdf</t>
  </si>
  <si>
    <t>https://fgenay.gob.mx/archivos/files/18/AD-FGE-04-2024/9.1.-%20Notificacion.pdf</t>
  </si>
  <si>
    <t>https://fgenay.gob.mx/archivos/files/18/AD-FGE-04-2024/10.-%20Contrato%20AD-FGE-4-2024%20(Alimentos).pdf</t>
  </si>
  <si>
    <t>https://fgenay.gob.mx/archivos/files/18/AD-FGE-04-2024/FACTURA.pdf</t>
  </si>
  <si>
    <t>https://fgenay.gob.mx/archivos/files/18/AD-FGE-05-2024/7.-%20Oficios%20y%20cotizaciones.pdf</t>
  </si>
  <si>
    <t>https://fgenay.gob.mx/archivos/files/18/AD-FGE-05-2024/9.-%20Dictamen%20de%20adjudicacion.pdf</t>
  </si>
  <si>
    <t>https://fgenay.gob.mx/archivos/files/18/AD-FGE-05-2024/9.1.-%20Notificacion.pdf</t>
  </si>
  <si>
    <t>https://fgenay.gob.mx/archivos/files/18/AD-FGE-05-2024/10.%20Contrato.pdf</t>
  </si>
  <si>
    <t>https://fgenay.gob.mx/archivos/files/18/AD-FGE-05-2024/FACTURA.pdf</t>
  </si>
  <si>
    <t>https://fgenay.gob.mx/archivos/files/18/AD-FGE-05-2024/3.-%20Oficio%20de%20solicitud%20y%20autorizacion.pdf</t>
  </si>
  <si>
    <t>https://fgenay.gob.mx/archivos/files/18/AD-FGE-06-2024/3.%20Oficio%20de%20Solicitud%20y%20Autorizacion.pdf</t>
  </si>
  <si>
    <t>https://fgenay.gob.mx/archivos/files/18/AD-FGE-06-2024/7.%20Oficios%20y%20Cotizaciones.pdf</t>
  </si>
  <si>
    <t>https://fgenay.gob.mx/archivos/files/18/AD-FGE-06-2024/9.%20Dictamen%20de%20Adjudicacion.pdf</t>
  </si>
  <si>
    <t>https://fgenay.gob.mx/archivos/files/18/AD-FGE-06-2024/9.1%20Notificacion.pdf</t>
  </si>
  <si>
    <t>https://fgenay.gob.mx/archivos/files/18/AD-FGE-06-2024/10.%20Contrato.pdf</t>
  </si>
  <si>
    <t>https://fgenay.gob.mx/archivos/files/18/AD-FGE-06-2024/FACTURA.pdf</t>
  </si>
  <si>
    <t>https://fgenay.gob.mx/archivos/files/18/AD-FGE-07-2024/3.%20Oficio%20de%20Solicitud%20y%20Autorizacion.pdf</t>
  </si>
  <si>
    <t>https://fgenay.gob.mx/archivos/files/18/AD-FGE-07-2024/7.Oficios%20y%20cotizaciones.pdf</t>
  </si>
  <si>
    <t>https://fgenay.gob.mx/archivos/files/18/AD-FGE-07-2024/9.%20Dictamen%20de%20Adjudicaci%C3%B3n.pdf</t>
  </si>
  <si>
    <t>https://fgenay.gob.mx/archivos/files/18/AD-FGE-07-2024/9.1%20Notificacion.pdf</t>
  </si>
  <si>
    <t>https://fgenay.gob.mx/archivos/files/18/AD-FGE-07-2024/10.%20Contrato.pdf</t>
  </si>
  <si>
    <t>https://fgenay.gob.mx/archivos/files/18/AD-FGE-07-2024/FACTURA.pdf</t>
  </si>
  <si>
    <t>https://fgenay.gob.mx/archivos/files/18/AD-FGE-08-2024/3.%20Oficio%20de%20Solicitud%20y%20Autorizacion.pdf</t>
  </si>
  <si>
    <t>https://fgenay.gob.mx/archivos/files/18/AD-FGE-08-2024/7.%20Oficios%20y%20Cotizaciones.pdf</t>
  </si>
  <si>
    <t>https://fgenay.gob.mx/archivos/files/18/AD-FGE-08-2024/9.%20Dictamen%20de%20Adjudicacion.pdf</t>
  </si>
  <si>
    <t>https://fgenay.gob.mx/archivos/files/18/AD-FGE-08-2024/9.1%20Notificacion.pdf</t>
  </si>
  <si>
    <t>https://fgenay.gob.mx/archivos/files/18/AD-FGE-08-2024/10.Contrato.pdf</t>
  </si>
  <si>
    <t>https://fgenay.gob.mx/archivos/files/18/AD-FGE-08-2024/FACTURA.pdf</t>
  </si>
  <si>
    <t>https://fgenay.gob.mx/archivos/files/18/AD-FGE-09-2024/3.%20Oficio%20de%20solicitud%20y%20autorizacion.pdf</t>
  </si>
  <si>
    <t>https://fgenay.gob.mx/archivos/files/18/AD-FGE-09-2024/7.%20Oficios%20y%20cotizaciones.pdf</t>
  </si>
  <si>
    <t>https://fgenay.gob.mx/archivos/files/18/AD-FGE-09-2024/9.%20Dictamen%20de%20Adjudicacion.pdf</t>
  </si>
  <si>
    <t>https://fgenay.gob.mx/archivos/files/18/AD-FGE-09-2024/9.1%20Notificacion.pdf</t>
  </si>
  <si>
    <t>https://fgenay.gob.mx/archivos/files/18/AD-FGE-09-2024/10.%20Contrato.pdf</t>
  </si>
  <si>
    <t>https://fgenay.gob.mx/archivos/files/18/AD-FGE-09-2024/13.%20FACTURA.pdf</t>
  </si>
  <si>
    <t>https://fgenay.gob.mx/archivos/files/18/AD-FGE-10-2024/3.-%20Oficio%20de%20solicitud%20y%20autorizacion.pdf</t>
  </si>
  <si>
    <t>https://fgenay.gob.mx/archivos/files/18/AD-FGE-10-2024/7.-%20Oficios%20y%20cotizaciones.pdf</t>
  </si>
  <si>
    <t>https://fgenay.gob.mx/archivos/files/18/AD-FGE-10-2024/9.-%20Dictamen.pdf</t>
  </si>
  <si>
    <t>https://fgenay.gob.mx/archivos/files/18/AD-FGE-10-2024/10.-%20Notificacion%20de%20dictamen.pdf</t>
  </si>
  <si>
    <t>https://fgenay.gob.mx/archivos/files/18/AD-FGE-10-2024/11.%20Contrato.pdf</t>
  </si>
  <si>
    <t>RESPECTO A LAS COLUMNAS 
EN LA COLUMNA ORIGEN DE LOS RECURSOS PUBLICOS NO SE GENERO INFORMACION TODA VEZ QUE FUE FINANCIAMIENTO DE INGRESOS PROPIOS
EN LA COLUMNA se declaró desierta la licitacíon pública (catálogo) NO SE GENERO INFORMACION, TODA VEZ QUE NO SE TRATA DE UNA LICITACION PUBLICA
EN LA Tabla_581550 y Tabla_581551 NO SE GENERO INFORMACION, TODA VEZ QUE NO ASISTIERON PARTICIPANTES A LA JUNTA DE ACLARACIONES.
En la columna hipervinculo Hipervínculo a la factura o documento que cumpla con requisitos fiscales, nose genero informacion.
EN LAS COLUMNAS Hipervínculo a informes de avances físicos, si así corresponde, Etapa de la obra pública y/o servicio de la misma, Hipervínculo al acta de recepción física de los trabajos ejecutados u homóloga, en su caso, Hipervínculo al comunicado de suspensión,rescisión o terminación anticipada del contrato, en su caso, Hipervínculo a los informes de avance financiero, si así corresponde, Tabla_581553, Hipervínculo a los estudios de impacto urbano y ambiental, en su caso, hay que señalar que no se realizaron., Hipervínculo al finiquito, contrato sin efectos concluido con anticipación o informe de resultados, en su caso, NO SE GENERO INFORMACION.</t>
  </si>
  <si>
    <t>https://fgenay.gob.mx/archivos/files/18/AD-FGE-11-2024/3.-%20Oficio%20de%20solicitud%20y%20Autorizacion%20de%20suficiencia.pdf</t>
  </si>
  <si>
    <t>https://fgenay.gob.mx/archivos/files/18/AD-FGE-11-2024/7.%20Oficios%20y%20cotizaciones.pdf</t>
  </si>
  <si>
    <t>https://fgenay.gob.mx/archivos/files/18/AD-FGE-11-2024/9.-%20Dictamen.pdf</t>
  </si>
  <si>
    <t>https://fgenay.gob.mx/archivos/files/18/AD-FGE-11-2024/9.1.-%20Notificacion.pdf</t>
  </si>
  <si>
    <t>https://fgenay.gob.mx/archivos/files/18/AD-FGE-11-2024/10.%20Contrato.pdf</t>
  </si>
  <si>
    <t>https://fgenay.gob.mx/archivos/files/18/AD-FGE-11-2024/13.-FACTURA.pdf</t>
  </si>
  <si>
    <t>https://fgenay.gob.mx/archivos/files/18/AD-FGE-16-2024/3.-%20Oficio%20de%20solicitud%20%20de%20suficiencia.pdf</t>
  </si>
  <si>
    <t>https://fgenay.gob.mx/archivos/files/18/AD-FGE-16-2024/7.%20Oficios%20y%20cotizaciones.pdf</t>
  </si>
  <si>
    <t>https://fgenay.gob.mx/archivos/files/18/AD-FGE-16-2024/9.Dictamen%20de%20Adjudicacion.pdf</t>
  </si>
  <si>
    <t>https://fgenay.gob.mx/archivos/files/18/AD-FGE-16-2024/9.1.-%20Notificacion%20de%20dictamen.pdf</t>
  </si>
  <si>
    <t>https://fgenay.gob.mx/archivos/files/18/AD-FGE-16-2024/10.Contrato%20AD-FGE-16-2025.pdf</t>
  </si>
  <si>
    <t>https://fgenay.gob.mx/archivos/files/18/AD-FGE-16-2024/Factura.pdf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</si>
</sst>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0" fontId="5" fillId="0" borderId="0" applyNumberFormat="0" applyFill="0" applyBorder="0" applyAlignment="0" applyProtection="0"/>
  </cellStyleXfs>
  <cellXfs count="32">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14" fontId="0" fillId="0" borderId="0" xfId="0" applyNumberFormat="1"/>
    <xf numFmtId="0" fontId="5" fillId="0" borderId="0" xfId="2"/>
    <xf numFmtId="0" fontId="0" fillId="0" borderId="0" xfId="0" applyAlignment="1">
      <alignment horizontal="center" vertical="center"/>
    </xf>
    <xf numFmtId="0" fontId="0" fillId="0" borderId="0" xfId="0" applyFill="1" applyBorder="1"/>
    <xf numFmtId="0" fontId="0" fillId="0" borderId="0" xfId="0" applyFill="1" applyBorder="1" applyAlignment="1">
      <alignment horizontal="center" vertical="center"/>
    </xf>
    <xf numFmtId="0" fontId="0" fillId="0" borderId="0" xfId="0" applyFill="1"/>
    <xf numFmtId="0" fontId="6" fillId="0" borderId="0" xfId="0" applyFont="1" applyAlignment="1">
      <alignment horizontal="right"/>
    </xf>
    <xf numFmtId="0" fontId="6" fillId="0" borderId="0" xfId="0" applyFont="1" applyAlignment="1"/>
    <xf numFmtId="0" fontId="0" fillId="0" borderId="0" xfId="0" applyFont="1" applyAlignment="1"/>
    <xf numFmtId="0" fontId="0" fillId="0" borderId="0" xfId="0"/>
    <xf numFmtId="0" fontId="0" fillId="0" borderId="0" xfId="0" applyAlignment="1"/>
    <xf numFmtId="0" fontId="3" fillId="0" borderId="0" xfId="0" applyFont="1"/>
    <xf numFmtId="0" fontId="3" fillId="0" borderId="0" xfId="0" applyFont="1" applyFill="1" applyBorder="1"/>
    <xf numFmtId="0" fontId="0" fillId="0" borderId="0" xfId="0"/>
    <xf numFmtId="0" fontId="5" fillId="0" borderId="0" xfId="2" applyFill="1"/>
    <xf numFmtId="0" fontId="0" fillId="0" borderId="0" xfId="0"/>
    <xf numFmtId="0" fontId="1" fillId="0" borderId="0" xfId="0" applyFont="1" applyAlignment="1"/>
    <xf numFmtId="2"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VELIN%202026/2025/TRANSPARENCIA/2024/LTAIPEN_Art_33_Fr_XXX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91"/>
    </sheetNames>
    <sheetDataSet>
      <sheetData sheetId="0"/>
      <sheetData sheetId="1"/>
      <sheetData sheetId="2"/>
      <sheetData sheetId="3"/>
      <sheetData sheetId="4"/>
      <sheetData sheetId="5"/>
      <sheetData sheetId="6"/>
      <sheetData sheetId="7"/>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fgenay.gob.mx/archivos/files/18/AD-FGE-05-2024/FACTURA.pdf" TargetMode="External"/><Relationship Id="rId21" Type="http://schemas.openxmlformats.org/officeDocument/2006/relationships/hyperlink" Target="https://fgenay.gob.mx/archivos/files/18/AD-FGE-04-2024/FACTURA.pdf" TargetMode="External"/><Relationship Id="rId34" Type="http://schemas.openxmlformats.org/officeDocument/2006/relationships/hyperlink" Target="https://fgenay.gob.mx/archivos/files/18/AD-FGE-07-2024/9.1%20Notificacion.pdf" TargetMode="External"/><Relationship Id="rId42" Type="http://schemas.openxmlformats.org/officeDocument/2006/relationships/hyperlink" Target="https://fgenay.gob.mx/archivos/files/18/AD-FGE-08-2024/10.Contrato.pdf" TargetMode="External"/><Relationship Id="rId47" Type="http://schemas.openxmlformats.org/officeDocument/2006/relationships/hyperlink" Target="https://fgenay.gob.mx/archivos/files/18/AD-FGE-09-2024/9.1%20Notificacion.pdf" TargetMode="External"/><Relationship Id="rId50" Type="http://schemas.openxmlformats.org/officeDocument/2006/relationships/hyperlink" Target="https://fgenay.gob.mx/archivos/files/18/AD-FGE-10-2024/3.-%20Oficio%20de%20solicitud%20y%20autorizacion.pdf" TargetMode="External"/><Relationship Id="rId55" Type="http://schemas.openxmlformats.org/officeDocument/2006/relationships/hyperlink" Target="https://fgenay.gob.mx/archivos/files/18/AD-FGE-11-2024/9.-%20Dictamen.pdf" TargetMode="External"/><Relationship Id="rId63" Type="http://schemas.openxmlformats.org/officeDocument/2006/relationships/hyperlink" Target="https://fgenay.gob.mx/archivos/files/18/AD-FGE-16-2024/10.Contrato%20AD-FGE-16-2025.pdf" TargetMode="External"/><Relationship Id="rId7" Type="http://schemas.openxmlformats.org/officeDocument/2006/relationships/hyperlink" Target="https://fgenay.gob.mx/archivos/files/18/AD-FGE-02-2024/9.%20Dictamen.pdf" TargetMode="External"/><Relationship Id="rId2" Type="http://schemas.openxmlformats.org/officeDocument/2006/relationships/hyperlink" Target="https://fgenay.gob.mx/archivos/files/18/AD-FGE-01-2024/9.1.-%20Notificacion.pdf" TargetMode="External"/><Relationship Id="rId16" Type="http://schemas.openxmlformats.org/officeDocument/2006/relationships/hyperlink" Target="https://fgenay.gob.mx/archivos/files/18/AD-FGE-03-2024/FACTURA.pdf" TargetMode="External"/><Relationship Id="rId29" Type="http://schemas.openxmlformats.org/officeDocument/2006/relationships/hyperlink" Target="https://fgenay.gob.mx/archivos/files/18/AD-FGE-06-2024/9.1%20Notificacion.pdf" TargetMode="External"/><Relationship Id="rId11" Type="http://schemas.openxmlformats.org/officeDocument/2006/relationships/hyperlink" Target="https://fgenay.gob.mx/archivos/files/18/AD-FGE-02-2024/FACTURA.pdf" TargetMode="External"/><Relationship Id="rId24" Type="http://schemas.openxmlformats.org/officeDocument/2006/relationships/hyperlink" Target="https://fgenay.gob.mx/archivos/files/18/AD-FGE-05-2024/9.1.-%20Notificacion.pdf" TargetMode="External"/><Relationship Id="rId32" Type="http://schemas.openxmlformats.org/officeDocument/2006/relationships/hyperlink" Target="https://fgenay.gob.mx/archivos/files/18/AD-FGE-07-2024/3.%20Oficio%20de%20Solicitud%20y%20Autorizacion.pdf" TargetMode="External"/><Relationship Id="rId37" Type="http://schemas.openxmlformats.org/officeDocument/2006/relationships/hyperlink" Target="https://fgenay.gob.mx/archivos/files/18/AD-FGE-07-2024/FACTURA.pdf" TargetMode="External"/><Relationship Id="rId40" Type="http://schemas.openxmlformats.org/officeDocument/2006/relationships/hyperlink" Target="https://fgenay.gob.mx/archivos/files/18/AD-FGE-08-2024/9.%20Dictamen%20de%20Adjudicacion.pdf" TargetMode="External"/><Relationship Id="rId45" Type="http://schemas.openxmlformats.org/officeDocument/2006/relationships/hyperlink" Target="https://fgenay.gob.mx/archivos/files/18/AD-FGE-09-2024/7.%20Oficios%20y%20cotizaciones.pdf" TargetMode="External"/><Relationship Id="rId53" Type="http://schemas.openxmlformats.org/officeDocument/2006/relationships/hyperlink" Target="https://fgenay.gob.mx/archivos/files/18/AD-FGE-11-2024/3.-%20Oficio%20de%20solicitud%20y%20Autorizacion%20de%20suficiencia.pdf" TargetMode="External"/><Relationship Id="rId58" Type="http://schemas.openxmlformats.org/officeDocument/2006/relationships/hyperlink" Target="https://fgenay.gob.mx/archivos/files/18/AD-FGE-11-2024/13.-FACTURA.pdf" TargetMode="External"/><Relationship Id="rId5" Type="http://schemas.openxmlformats.org/officeDocument/2006/relationships/hyperlink" Target="https://fgenay.gob.mx/archivos/files/18/AD-FGE-01-2024/7.-%20Oficios%20y%20cotizaciones.pdf" TargetMode="External"/><Relationship Id="rId61" Type="http://schemas.openxmlformats.org/officeDocument/2006/relationships/hyperlink" Target="https://fgenay.gob.mx/archivos/files/18/AD-FGE-16-2024/9.1.-%20Notificacion%20de%20dictamen.pdf" TargetMode="External"/><Relationship Id="rId19" Type="http://schemas.openxmlformats.org/officeDocument/2006/relationships/hyperlink" Target="https://fgenay.gob.mx/archivos/files/18/AD-FGE-04-2024/9.1.-%20Notificacion.pdf" TargetMode="External"/><Relationship Id="rId14" Type="http://schemas.openxmlformats.org/officeDocument/2006/relationships/hyperlink" Target="https://fgenay.gob.mx/archivos/files/18/AD-FGE-03-2024/9.1.-%20Notificacion.pdf" TargetMode="External"/><Relationship Id="rId22" Type="http://schemas.openxmlformats.org/officeDocument/2006/relationships/hyperlink" Target="https://fgenay.gob.mx/archivos/files/18/AD-FGE-05-2024/7.-%20Oficios%20y%20cotizaciones.pdf" TargetMode="External"/><Relationship Id="rId27" Type="http://schemas.openxmlformats.org/officeDocument/2006/relationships/hyperlink" Target="https://fgenay.gob.mx/archivos/files/18/AD-FGE-06-2024/7.%20Oficios%20y%20Cotizaciones.pdf" TargetMode="External"/><Relationship Id="rId30" Type="http://schemas.openxmlformats.org/officeDocument/2006/relationships/hyperlink" Target="https://fgenay.gob.mx/archivos/files/18/AD-FGE-06-2024/10.%20Contrato.pdf" TargetMode="External"/><Relationship Id="rId35" Type="http://schemas.openxmlformats.org/officeDocument/2006/relationships/hyperlink" Target="https://fgenay.gob.mx/archivos/files/18/AD-FGE-07-2024/9.%20Dictamen%20de%20Adjudicaci%C3%B3n.pdf" TargetMode="External"/><Relationship Id="rId43" Type="http://schemas.openxmlformats.org/officeDocument/2006/relationships/hyperlink" Target="https://fgenay.gob.mx/archivos/files/18/AD-FGE-08-2024/FACTURA.pdf" TargetMode="External"/><Relationship Id="rId48" Type="http://schemas.openxmlformats.org/officeDocument/2006/relationships/hyperlink" Target="https://fgenay.gob.mx/archivos/files/18/AD-FGE-09-2024/10.%20Contrato.pdf" TargetMode="External"/><Relationship Id="rId56" Type="http://schemas.openxmlformats.org/officeDocument/2006/relationships/hyperlink" Target="https://fgenay.gob.mx/archivos/files/18/AD-FGE-11-2024/9.1.-%20Notificacion.pdf" TargetMode="External"/><Relationship Id="rId64" Type="http://schemas.openxmlformats.org/officeDocument/2006/relationships/hyperlink" Target="https://fgenay.gob.mx/archivos/files/18/AD-FGE-16-2024/Factura.pdf" TargetMode="External"/><Relationship Id="rId8" Type="http://schemas.openxmlformats.org/officeDocument/2006/relationships/hyperlink" Target="https://fgenay.gob.mx/archivos/files/18/AD-FGE-02-2024/9.1.%20Notificacion.pdf" TargetMode="External"/><Relationship Id="rId51" Type="http://schemas.openxmlformats.org/officeDocument/2006/relationships/hyperlink" Target="https://fgenay.gob.mx/archivos/files/18/AD-FGE-10-2024/7.-%20Oficios%20y%20cotizaciones.pdf" TargetMode="External"/><Relationship Id="rId3" Type="http://schemas.openxmlformats.org/officeDocument/2006/relationships/hyperlink" Target="https://fgenay.gob.mx/archivos/files/18/AD-FGE-01-2024/FACTURA%20A-394.pdf" TargetMode="External"/><Relationship Id="rId12" Type="http://schemas.openxmlformats.org/officeDocument/2006/relationships/hyperlink" Target="https://fgenay.gob.mx/archivos/files/18/AD-FGE-03-2024/7.-%20Oficios%20y%20cotizaciones.pdf" TargetMode="External"/><Relationship Id="rId17" Type="http://schemas.openxmlformats.org/officeDocument/2006/relationships/hyperlink" Target="https://fgenay.gob.mx/archivos/files/18/AD-FGE-04-2024/7.-%20Oficios%20y%20Cotizaciones.pdf" TargetMode="External"/><Relationship Id="rId25" Type="http://schemas.openxmlformats.org/officeDocument/2006/relationships/hyperlink" Target="https://fgenay.gob.mx/archivos/files/18/AD-FGE-05-2024/10.%20Contrato.pdf" TargetMode="External"/><Relationship Id="rId33" Type="http://schemas.openxmlformats.org/officeDocument/2006/relationships/hyperlink" Target="https://fgenay.gob.mx/archivos/files/18/AD-FGE-07-2024/7.Oficios%20y%20cotizaciones.pdf" TargetMode="External"/><Relationship Id="rId38" Type="http://schemas.openxmlformats.org/officeDocument/2006/relationships/hyperlink" Target="https://fgenay.gob.mx/archivos/files/18/AD-FGE-08-2024/3.%20Oficio%20de%20Solicitud%20y%20Autorizacion.pdf" TargetMode="External"/><Relationship Id="rId46" Type="http://schemas.openxmlformats.org/officeDocument/2006/relationships/hyperlink" Target="https://fgenay.gob.mx/archivos/files/18/AD-FGE-09-2024/9.%20Dictamen%20de%20Adjudicacion.pdf" TargetMode="External"/><Relationship Id="rId59" Type="http://schemas.openxmlformats.org/officeDocument/2006/relationships/hyperlink" Target="https://fgenay.gob.mx/archivos/files/18/AD-FGE-16-2024/3.-%20Oficio%20de%20solicitud%20%20de%20suficiencia.pdf" TargetMode="External"/><Relationship Id="rId20" Type="http://schemas.openxmlformats.org/officeDocument/2006/relationships/hyperlink" Target="https://fgenay.gob.mx/archivos/files/18/AD-FGE-04-2024/10.-%20Contrato%20AD-FGE-4-2024%20(Alimentos).pdf" TargetMode="External"/><Relationship Id="rId41" Type="http://schemas.openxmlformats.org/officeDocument/2006/relationships/hyperlink" Target="https://fgenay.gob.mx/archivos/files/18/AD-FGE-08-2024/9.1%20Notificacion.pdf" TargetMode="External"/><Relationship Id="rId54" Type="http://schemas.openxmlformats.org/officeDocument/2006/relationships/hyperlink" Target="https://fgenay.gob.mx/archivos/files/18/AD-FGE-11-2024/7.%20Oficios%20y%20cotizaciones.pdf" TargetMode="External"/><Relationship Id="rId62" Type="http://schemas.openxmlformats.org/officeDocument/2006/relationships/hyperlink" Target="https://fgenay.gob.mx/archivos/files/18/AD-FGE-16-2024/9.Dictamen%20de%20Adjudicacion.pdf" TargetMode="External"/><Relationship Id="rId1" Type="http://schemas.openxmlformats.org/officeDocument/2006/relationships/hyperlink" Target="https://fgenay.gob.mx/archivos/files/18/AD-FGE-01-2024/9.-%20Dictamen%20de%20ajudicacion.pdf" TargetMode="External"/><Relationship Id="rId6" Type="http://schemas.openxmlformats.org/officeDocument/2006/relationships/hyperlink" Target="https://fgenay.gob.mx/archivos/files/18/AD-FGE-02-2024/7.%20Oficio%20y%20cotizaciones.pdf" TargetMode="External"/><Relationship Id="rId15" Type="http://schemas.openxmlformats.org/officeDocument/2006/relationships/hyperlink" Target="https://fgenay.gob.mx/archivos/files/18/AD-FGE-03-2024/10.-%20Contrato%20AD-FGE-3-2024%20(Susana%20Pi%C3%B1a).pdf" TargetMode="External"/><Relationship Id="rId23" Type="http://schemas.openxmlformats.org/officeDocument/2006/relationships/hyperlink" Target="https://fgenay.gob.mx/archivos/files/18/AD-FGE-05-2024/9.-%20Dictamen%20de%20adjudicacion.pdf" TargetMode="External"/><Relationship Id="rId28" Type="http://schemas.openxmlformats.org/officeDocument/2006/relationships/hyperlink" Target="https://fgenay.gob.mx/archivos/files/18/AD-FGE-06-2024/9.%20Dictamen%20de%20Adjudicacion.pdf" TargetMode="External"/><Relationship Id="rId36" Type="http://schemas.openxmlformats.org/officeDocument/2006/relationships/hyperlink" Target="https://fgenay.gob.mx/archivos/files/18/AD-FGE-07-2024/10.%20Contrato.pdf" TargetMode="External"/><Relationship Id="rId49" Type="http://schemas.openxmlformats.org/officeDocument/2006/relationships/hyperlink" Target="https://fgenay.gob.mx/archivos/files/18/AD-FGE-09-2024/13.%20FACTURA.pdf" TargetMode="External"/><Relationship Id="rId57" Type="http://schemas.openxmlformats.org/officeDocument/2006/relationships/hyperlink" Target="https://fgenay.gob.mx/archivos/files/18/AD-FGE-11-2024/10.%20Contrato.pdf" TargetMode="External"/><Relationship Id="rId10" Type="http://schemas.openxmlformats.org/officeDocument/2006/relationships/hyperlink" Target="https://fgenay.gob.mx/archivos/files/18/AD-FGE-01-2024/10.-%20Contrato.pdf" TargetMode="External"/><Relationship Id="rId31" Type="http://schemas.openxmlformats.org/officeDocument/2006/relationships/hyperlink" Target="https://fgenay.gob.mx/archivos/files/18/AD-FGE-06-2024/FACTURA.pdf" TargetMode="External"/><Relationship Id="rId44" Type="http://schemas.openxmlformats.org/officeDocument/2006/relationships/hyperlink" Target="https://fgenay.gob.mx/archivos/files/18/AD-FGE-09-2024/3.%20Oficio%20de%20solicitud%20y%20autorizacion.pdf" TargetMode="External"/><Relationship Id="rId52" Type="http://schemas.openxmlformats.org/officeDocument/2006/relationships/hyperlink" Target="https://fgenay.gob.mx/archivos/files/18/AD-FGE-10-2024/11.%20Contrato.pdf" TargetMode="External"/><Relationship Id="rId60" Type="http://schemas.openxmlformats.org/officeDocument/2006/relationships/hyperlink" Target="https://fgenay.gob.mx/archivos/files/18/AD-FGE-16-2024/7.%20Oficios%20y%20cotizaciones.pdf" TargetMode="External"/><Relationship Id="rId65" Type="http://schemas.openxmlformats.org/officeDocument/2006/relationships/printerSettings" Target="../printerSettings/printerSettings1.bin"/><Relationship Id="rId4" Type="http://schemas.openxmlformats.org/officeDocument/2006/relationships/hyperlink" Target="https://fgenay.gob.mx/archivos/files/18/AD-FGE-02-2024/Oficios%20de%20solicitud%20y%20autorizacion%20de%20suficiencia.pdf" TargetMode="External"/><Relationship Id="rId9" Type="http://schemas.openxmlformats.org/officeDocument/2006/relationships/hyperlink" Target="https://fgenay.gob.mx/archivos/files/18/AD-FGE-02-2024/10.%20Contrato%20AD-FGE-2-2024%20(Cafeteria).pdf" TargetMode="External"/><Relationship Id="rId13" Type="http://schemas.openxmlformats.org/officeDocument/2006/relationships/hyperlink" Target="https://fgenay.gob.mx/archivos/files/18/AD-FGE-03-2024/9.-%20Dictamen.pdf" TargetMode="External"/><Relationship Id="rId18" Type="http://schemas.openxmlformats.org/officeDocument/2006/relationships/hyperlink" Target="https://fgenay.gob.mx/archivos/files/18/AD-FGE-04-2024/9.-%20Dictamen%20de%20Adjudicacion.pdf" TargetMode="External"/><Relationship Id="rId39" Type="http://schemas.openxmlformats.org/officeDocument/2006/relationships/hyperlink" Target="https://fgenay.gob.mx/archivos/files/18/AD-FGE-08-2024/7.%20Oficios%20y%20Cotiza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4"/>
  <sheetViews>
    <sheetView tabSelected="1" topLeftCell="A2" workbookViewId="0">
      <selection activeCell="A20" sqref="A20:XFD26"/>
    </sheetView>
  </sheetViews>
  <sheetFormatPr baseColWidth="10" defaultColWidth="9.140625" defaultRowHeight="15" x14ac:dyDescent="0.25"/>
  <cols>
    <col min="1" max="1" width="9" customWidth="1"/>
    <col min="2" max="3" width="19.85546875" bestFit="1" customWidth="1"/>
    <col min="4" max="4" width="16.28515625" bestFit="1" customWidth="1"/>
    <col min="5" max="5" width="20" bestFit="1" customWidth="1"/>
    <col min="6" max="6" width="21.5703125" bestFit="1" customWidth="1"/>
    <col min="7" max="7" width="20.28515625" bestFit="1" customWidth="1"/>
    <col min="8" max="8" width="23.7109375" bestFit="1" customWidth="1"/>
    <col min="9" max="9" width="49.85546875" customWidth="1"/>
    <col min="10" max="10" width="87.140625" bestFit="1" customWidth="1"/>
    <col min="11" max="11" width="31.28515625" bestFit="1" customWidth="1"/>
    <col min="12" max="12" width="44.28515625" customWidth="1"/>
    <col min="13" max="13" width="31.85546875" bestFit="1" customWidth="1"/>
    <col min="14" max="14" width="64.85546875" customWidth="1"/>
    <col min="15" max="15" width="54" customWidth="1"/>
    <col min="16" max="16" width="17" bestFit="1" customWidth="1"/>
    <col min="17" max="17" width="47.7109375" bestFit="1" customWidth="1"/>
    <col min="18" max="18" width="36.85546875" bestFit="1" customWidth="1"/>
    <col min="19" max="19" width="54" bestFit="1" customWidth="1"/>
    <col min="20" max="20" width="55.85546875" bestFit="1" customWidth="1"/>
    <col min="21" max="21" width="53.140625" bestFit="1" customWidth="1"/>
    <col min="22" max="22" width="62.7109375" customWidth="1"/>
    <col min="23" max="23" width="45.28515625" bestFit="1" customWidth="1"/>
    <col min="24" max="24" width="30.28515625" bestFit="1" customWidth="1"/>
    <col min="25" max="25" width="32.28515625" bestFit="1" customWidth="1"/>
    <col min="26" max="26" width="14" bestFit="1" customWidth="1"/>
    <col min="27" max="27" width="61" bestFit="1" customWidth="1"/>
    <col min="28" max="28" width="51.5703125" bestFit="1" customWidth="1"/>
    <col min="29" max="29" width="54.85546875" bestFit="1" customWidth="1"/>
    <col min="30" max="30" width="35" bestFit="1" customWidth="1"/>
    <col min="31" max="31" width="34" bestFit="1" customWidth="1"/>
    <col min="32" max="33" width="35.5703125" bestFit="1" customWidth="1"/>
    <col min="34" max="35" width="34" bestFit="1" customWidth="1"/>
    <col min="36" max="36" width="28.85546875" bestFit="1" customWidth="1"/>
    <col min="37" max="37" width="34" bestFit="1" customWidth="1"/>
    <col min="38" max="38" width="28.85546875" bestFit="1" customWidth="1"/>
    <col min="39" max="39" width="34" bestFit="1" customWidth="1"/>
    <col min="40" max="40" width="28.85546875" bestFit="1" customWidth="1"/>
    <col min="41" max="41" width="34" bestFit="1" customWidth="1"/>
    <col min="42" max="42" width="28.85546875" bestFit="1" customWidth="1"/>
    <col min="43" max="43" width="76.85546875" hidden="1" customWidth="1"/>
    <col min="44" max="44" width="79" hidden="1" customWidth="1"/>
    <col min="45" max="45" width="77.28515625" hidden="1" customWidth="1"/>
    <col min="46" max="46" width="79.7109375" hidden="1" customWidth="1"/>
    <col min="47" max="47" width="57.85546875" bestFit="1" customWidth="1"/>
    <col min="48" max="48" width="187.28515625" bestFit="1" customWidth="1"/>
    <col min="49" max="50" width="40" bestFit="1" customWidth="1"/>
    <col min="51" max="51" width="18.7109375" bestFit="1" customWidth="1"/>
    <col min="52" max="52" width="25.85546875" bestFit="1" customWidth="1"/>
    <col min="53" max="53" width="25.5703125" bestFit="1" customWidth="1"/>
    <col min="54" max="54" width="27.5703125" bestFit="1" customWidth="1"/>
    <col min="55" max="55" width="32.28515625" bestFit="1" customWidth="1"/>
    <col min="56" max="56" width="42" bestFit="1" customWidth="1"/>
    <col min="57" max="57" width="40.28515625" bestFit="1" customWidth="1"/>
    <col min="58" max="58" width="40.85546875" bestFit="1" customWidth="1"/>
    <col min="59" max="59" width="7.5703125" bestFit="1" customWidth="1"/>
    <col min="60" max="60" width="30.85546875" bestFit="1" customWidth="1"/>
    <col min="61" max="61" width="25.42578125" bestFit="1" customWidth="1"/>
    <col min="62" max="62" width="127" bestFit="1" customWidth="1"/>
    <col min="63" max="63" width="42.28515625" bestFit="1" customWidth="1"/>
    <col min="64" max="64" width="24.42578125" bestFit="1" customWidth="1"/>
    <col min="65" max="65" width="18.5703125" bestFit="1" customWidth="1"/>
    <col min="66" max="66" width="114.42578125" bestFit="1" customWidth="1"/>
    <col min="67" max="67" width="82.5703125" bestFit="1" customWidth="1"/>
    <col min="68" max="68" width="20.7109375" bestFit="1" customWidth="1"/>
    <col min="69" max="69" width="12" bestFit="1" customWidth="1"/>
    <col min="70" max="70" width="22" bestFit="1" customWidth="1"/>
    <col min="71" max="71" width="46" bestFit="1" customWidth="1"/>
    <col min="72" max="72" width="40.28515625" bestFit="1" customWidth="1"/>
    <col min="73" max="73" width="37.140625" bestFit="1" customWidth="1"/>
    <col min="74" max="74" width="84.28515625" bestFit="1" customWidth="1"/>
    <col min="75" max="75" width="78.5703125" bestFit="1" customWidth="1"/>
    <col min="76" max="76" width="42.42578125" bestFit="1" customWidth="1"/>
    <col min="77" max="77" width="24" bestFit="1" customWidth="1"/>
    <col min="78" max="78" width="21.7109375" bestFit="1" customWidth="1"/>
    <col min="79" max="79" width="53.28515625" bestFit="1" customWidth="1"/>
    <col min="80" max="80" width="42.140625" bestFit="1" customWidth="1"/>
    <col min="81" max="81" width="57.85546875" bestFit="1" customWidth="1"/>
    <col min="82" max="82" width="72.85546875" bestFit="1" customWidth="1"/>
    <col min="83" max="83" width="87.140625" bestFit="1" customWidth="1"/>
    <col min="84" max="84" width="74.42578125" bestFit="1" customWidth="1"/>
    <col min="85" max="85" width="40" bestFit="1" customWidth="1"/>
    <col min="86" max="86" width="11.85546875" bestFit="1" customWidth="1"/>
    <col min="87" max="87" width="255.7109375" bestFit="1" customWidth="1"/>
  </cols>
  <sheetData>
    <row r="1" spans="1:87" hidden="1" x14ac:dyDescent="0.25">
      <c r="A1" t="s">
        <v>0</v>
      </c>
    </row>
    <row r="2" spans="1:87" x14ac:dyDescent="0.25">
      <c r="A2" s="29" t="s">
        <v>1</v>
      </c>
      <c r="B2" s="30"/>
      <c r="C2" s="30"/>
      <c r="D2" s="29" t="s">
        <v>2</v>
      </c>
      <c r="E2" s="30"/>
      <c r="F2" s="30"/>
      <c r="G2" s="29" t="s">
        <v>3</v>
      </c>
      <c r="H2" s="30"/>
      <c r="I2" s="30"/>
    </row>
    <row r="3" spans="1:87" x14ac:dyDescent="0.25">
      <c r="A3" s="31" t="s">
        <v>4</v>
      </c>
      <c r="B3" s="30"/>
      <c r="C3" s="30"/>
      <c r="D3" s="31" t="s">
        <v>5</v>
      </c>
      <c r="E3" s="30"/>
      <c r="F3" s="30"/>
      <c r="G3" s="31" t="s">
        <v>6</v>
      </c>
      <c r="H3" s="30"/>
      <c r="I3" s="30"/>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29" t="s">
        <v>103</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row>
    <row r="7" spans="1:87" ht="51.75"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2024</v>
      </c>
      <c r="B8" s="5">
        <v>45292</v>
      </c>
      <c r="C8" s="5">
        <v>45382</v>
      </c>
      <c r="D8" t="s">
        <v>193</v>
      </c>
      <c r="E8" t="s">
        <v>199</v>
      </c>
      <c r="F8" t="s">
        <v>200</v>
      </c>
      <c r="G8" t="s">
        <v>365</v>
      </c>
      <c r="I8" s="21" t="s">
        <v>366</v>
      </c>
      <c r="J8" s="19" t="s">
        <v>585</v>
      </c>
      <c r="K8">
        <v>1</v>
      </c>
      <c r="L8" s="6" t="s">
        <v>586</v>
      </c>
      <c r="M8" s="5">
        <v>45308</v>
      </c>
      <c r="N8" t="s">
        <v>376</v>
      </c>
      <c r="O8">
        <v>1</v>
      </c>
      <c r="P8" s="5"/>
      <c r="S8" s="23"/>
      <c r="T8" s="23"/>
      <c r="U8" s="6" t="s">
        <v>587</v>
      </c>
      <c r="V8" s="6" t="s">
        <v>588</v>
      </c>
      <c r="AA8" s="20" t="s">
        <v>374</v>
      </c>
      <c r="AB8">
        <v>1</v>
      </c>
      <c r="AC8" s="20" t="s">
        <v>375</v>
      </c>
      <c r="AD8" t="s">
        <v>212</v>
      </c>
      <c r="AE8" t="s">
        <v>396</v>
      </c>
      <c r="AF8">
        <v>1699</v>
      </c>
      <c r="AH8" t="s">
        <v>237</v>
      </c>
      <c r="AI8" t="s">
        <v>381</v>
      </c>
      <c r="AJ8" s="14">
        <v>39</v>
      </c>
      <c r="AK8" s="14" t="s">
        <v>382</v>
      </c>
      <c r="AL8">
        <v>39</v>
      </c>
      <c r="AM8" t="s">
        <v>382</v>
      </c>
      <c r="AN8">
        <v>14</v>
      </c>
      <c r="AO8" s="16" t="s">
        <v>289</v>
      </c>
      <c r="AP8" s="16">
        <v>44370</v>
      </c>
      <c r="AQ8" s="16"/>
      <c r="AR8" s="16"/>
      <c r="AS8" s="16"/>
      <c r="AT8" s="16"/>
      <c r="AU8" s="16" t="s">
        <v>383</v>
      </c>
      <c r="AV8" s="16" t="s">
        <v>384</v>
      </c>
      <c r="AW8" s="16" t="s">
        <v>385</v>
      </c>
      <c r="AX8" s="16" t="s">
        <v>385</v>
      </c>
      <c r="AY8" s="16" t="s">
        <v>365</v>
      </c>
      <c r="AZ8" s="5">
        <v>45314</v>
      </c>
      <c r="BA8" s="5">
        <v>45314</v>
      </c>
      <c r="BB8" s="5">
        <v>45657</v>
      </c>
      <c r="BC8" s="22">
        <v>1285106.3799999999</v>
      </c>
      <c r="BD8" s="22">
        <v>1490723.4</v>
      </c>
      <c r="BE8" s="22"/>
      <c r="BF8" s="22"/>
      <c r="BG8" t="s">
        <v>386</v>
      </c>
      <c r="BI8" t="s">
        <v>387</v>
      </c>
      <c r="BJ8" s="20" t="s">
        <v>376</v>
      </c>
      <c r="BK8">
        <f>149072.34+128510.63</f>
        <v>277582.96999999997</v>
      </c>
      <c r="BL8" s="5">
        <v>45314</v>
      </c>
      <c r="BM8" s="5">
        <v>45657</v>
      </c>
      <c r="BN8" s="6" t="s">
        <v>589</v>
      </c>
      <c r="BP8">
        <v>1</v>
      </c>
      <c r="BR8" t="s">
        <v>388</v>
      </c>
      <c r="BY8" t="s">
        <v>203</v>
      </c>
      <c r="CF8" s="19" t="s">
        <v>590</v>
      </c>
      <c r="CG8" t="s">
        <v>385</v>
      </c>
      <c r="CH8" s="5">
        <v>46133</v>
      </c>
      <c r="CI8" s="15" t="s">
        <v>470</v>
      </c>
    </row>
    <row r="9" spans="1:87" s="14" customFormat="1" x14ac:dyDescent="0.25">
      <c r="A9" s="14">
        <v>2024</v>
      </c>
      <c r="B9" s="5">
        <v>45292</v>
      </c>
      <c r="C9" s="5">
        <v>45382</v>
      </c>
      <c r="D9" s="14" t="s">
        <v>193</v>
      </c>
      <c r="E9" s="14" t="s">
        <v>197</v>
      </c>
      <c r="F9" s="20" t="s">
        <v>200</v>
      </c>
      <c r="G9" s="14" t="s">
        <v>389</v>
      </c>
      <c r="I9" s="21" t="s">
        <v>366</v>
      </c>
      <c r="J9" s="19" t="s">
        <v>591</v>
      </c>
      <c r="K9" s="14">
        <v>2</v>
      </c>
      <c r="L9" s="6" t="s">
        <v>592</v>
      </c>
      <c r="M9" s="5">
        <v>45308</v>
      </c>
      <c r="N9" s="14" t="s">
        <v>395</v>
      </c>
      <c r="O9" s="14">
        <v>2</v>
      </c>
      <c r="P9" s="5"/>
      <c r="S9" s="18"/>
      <c r="T9" s="18"/>
      <c r="U9" s="6" t="s">
        <v>593</v>
      </c>
      <c r="V9" s="6" t="s">
        <v>594</v>
      </c>
      <c r="W9" s="14" t="s">
        <v>361</v>
      </c>
      <c r="X9" s="14" t="s">
        <v>390</v>
      </c>
      <c r="Y9" s="14" t="s">
        <v>371</v>
      </c>
      <c r="Z9" s="14" t="s">
        <v>205</v>
      </c>
      <c r="AC9" s="23" t="s">
        <v>362</v>
      </c>
      <c r="AD9" s="14" t="s">
        <v>220</v>
      </c>
      <c r="AE9" s="14" t="s">
        <v>397</v>
      </c>
      <c r="AF9" s="14">
        <v>3010</v>
      </c>
      <c r="AH9" s="23" t="s">
        <v>237</v>
      </c>
      <c r="AI9" s="14" t="s">
        <v>398</v>
      </c>
      <c r="AJ9" s="16">
        <v>17</v>
      </c>
      <c r="AK9" s="17" t="s">
        <v>399</v>
      </c>
      <c r="AL9" s="16">
        <v>17</v>
      </c>
      <c r="AM9" s="16" t="s">
        <v>399</v>
      </c>
      <c r="AN9" s="16">
        <v>18</v>
      </c>
      <c r="AO9" s="16" t="s">
        <v>280</v>
      </c>
      <c r="AP9" s="14">
        <v>63184</v>
      </c>
      <c r="AU9" s="16" t="s">
        <v>383</v>
      </c>
      <c r="AV9" s="16" t="s">
        <v>400</v>
      </c>
      <c r="AW9" s="16" t="s">
        <v>385</v>
      </c>
      <c r="AX9" s="16" t="s">
        <v>385</v>
      </c>
      <c r="AY9" s="16" t="s">
        <v>389</v>
      </c>
      <c r="AZ9" s="5">
        <v>45314</v>
      </c>
      <c r="BA9" s="5">
        <v>45314</v>
      </c>
      <c r="BB9" s="5">
        <v>45657</v>
      </c>
      <c r="BC9" s="22">
        <v>345004.06</v>
      </c>
      <c r="BD9" s="22">
        <v>352313.57</v>
      </c>
      <c r="BG9" s="23" t="s">
        <v>386</v>
      </c>
      <c r="BI9" s="23" t="s">
        <v>387</v>
      </c>
      <c r="BJ9" s="23" t="s">
        <v>395</v>
      </c>
      <c r="BK9" s="23">
        <f>35231.35+34500.4</f>
        <v>69731.75</v>
      </c>
      <c r="BL9" s="5">
        <v>45314</v>
      </c>
      <c r="BM9" s="5">
        <v>45657</v>
      </c>
      <c r="BN9" s="6" t="s">
        <v>595</v>
      </c>
      <c r="BP9" s="14">
        <v>2</v>
      </c>
      <c r="BQ9" s="14" t="s">
        <v>302</v>
      </c>
      <c r="BR9" s="14" t="s">
        <v>401</v>
      </c>
      <c r="BY9" s="14" t="s">
        <v>203</v>
      </c>
      <c r="CF9" s="19" t="s">
        <v>596</v>
      </c>
      <c r="CG9" s="23" t="s">
        <v>385</v>
      </c>
      <c r="CH9" s="5">
        <v>46133</v>
      </c>
      <c r="CI9" s="15" t="s">
        <v>469</v>
      </c>
    </row>
    <row r="10" spans="1:87" x14ac:dyDescent="0.25">
      <c r="A10">
        <v>2024</v>
      </c>
      <c r="B10" s="5">
        <v>45292</v>
      </c>
      <c r="C10" s="5">
        <v>45382</v>
      </c>
      <c r="D10" t="s">
        <v>193</v>
      </c>
      <c r="E10" s="23" t="s">
        <v>197</v>
      </c>
      <c r="F10" s="20" t="s">
        <v>200</v>
      </c>
      <c r="G10" s="23" t="s">
        <v>402</v>
      </c>
      <c r="I10" s="21" t="s">
        <v>366</v>
      </c>
      <c r="J10" s="6" t="s">
        <v>597</v>
      </c>
      <c r="K10">
        <v>3</v>
      </c>
      <c r="L10" s="6" t="s">
        <v>598</v>
      </c>
      <c r="M10" s="5">
        <v>45308</v>
      </c>
      <c r="N10" s="23" t="s">
        <v>403</v>
      </c>
      <c r="O10">
        <v>3</v>
      </c>
      <c r="P10" s="5"/>
      <c r="S10" s="18"/>
      <c r="T10" s="18"/>
      <c r="U10" s="6" t="s">
        <v>599</v>
      </c>
      <c r="V10" s="6" t="s">
        <v>600</v>
      </c>
      <c r="W10" s="23" t="s">
        <v>361</v>
      </c>
      <c r="X10" s="23" t="s">
        <v>390</v>
      </c>
      <c r="Y10" s="23" t="s">
        <v>371</v>
      </c>
      <c r="Z10" s="23" t="s">
        <v>205</v>
      </c>
      <c r="AC10" s="23" t="s">
        <v>362</v>
      </c>
      <c r="AD10" s="23" t="s">
        <v>220</v>
      </c>
      <c r="AE10" s="23" t="s">
        <v>397</v>
      </c>
      <c r="AF10" s="23">
        <v>3010</v>
      </c>
      <c r="AG10" s="23"/>
      <c r="AH10" s="23" t="s">
        <v>237</v>
      </c>
      <c r="AI10" s="23" t="s">
        <v>398</v>
      </c>
      <c r="AJ10" s="16">
        <v>17</v>
      </c>
      <c r="AK10" s="17" t="s">
        <v>399</v>
      </c>
      <c r="AL10" s="16">
        <v>17</v>
      </c>
      <c r="AM10" s="16" t="s">
        <v>399</v>
      </c>
      <c r="AN10" s="16">
        <v>18</v>
      </c>
      <c r="AO10" s="16" t="s">
        <v>280</v>
      </c>
      <c r="AP10" s="23">
        <v>63184</v>
      </c>
      <c r="AU10" s="16" t="s">
        <v>383</v>
      </c>
      <c r="AV10" s="16" t="s">
        <v>400</v>
      </c>
      <c r="AW10" s="16" t="s">
        <v>385</v>
      </c>
      <c r="AX10" s="16" t="s">
        <v>385</v>
      </c>
      <c r="AY10" s="16" t="s">
        <v>402</v>
      </c>
      <c r="AZ10" s="5">
        <v>45314</v>
      </c>
      <c r="BA10" s="5">
        <v>45314</v>
      </c>
      <c r="BB10" s="5">
        <v>45657</v>
      </c>
      <c r="BC10" s="22">
        <v>67446.16</v>
      </c>
      <c r="BD10" s="22">
        <v>78237.55</v>
      </c>
      <c r="BG10" s="23" t="s">
        <v>386</v>
      </c>
      <c r="BI10" s="23" t="s">
        <v>387</v>
      </c>
      <c r="BJ10" s="23" t="s">
        <v>403</v>
      </c>
      <c r="BK10">
        <f>7823.75+6744.61</f>
        <v>14568.36</v>
      </c>
      <c r="BL10" s="5">
        <v>45314</v>
      </c>
      <c r="BM10" s="5">
        <v>45657</v>
      </c>
      <c r="BN10" s="6" t="s">
        <v>601</v>
      </c>
      <c r="BP10">
        <v>3</v>
      </c>
      <c r="BQ10" s="23" t="s">
        <v>302</v>
      </c>
      <c r="BR10" s="23" t="s">
        <v>401</v>
      </c>
      <c r="BY10" s="23" t="s">
        <v>203</v>
      </c>
      <c r="CF10" s="6" t="s">
        <v>602</v>
      </c>
      <c r="CG10" s="23" t="s">
        <v>385</v>
      </c>
      <c r="CH10" s="5">
        <v>46133</v>
      </c>
      <c r="CI10" s="15" t="s">
        <v>469</v>
      </c>
    </row>
    <row r="11" spans="1:87" x14ac:dyDescent="0.25">
      <c r="A11">
        <v>2024</v>
      </c>
      <c r="B11" s="5">
        <v>45292</v>
      </c>
      <c r="C11" s="5">
        <v>45382</v>
      </c>
      <c r="D11" s="23" t="s">
        <v>193</v>
      </c>
      <c r="E11" s="23" t="s">
        <v>197</v>
      </c>
      <c r="F11" s="20" t="s">
        <v>200</v>
      </c>
      <c r="G11" s="23" t="s">
        <v>404</v>
      </c>
      <c r="I11" s="21" t="s">
        <v>366</v>
      </c>
      <c r="J11" s="19" t="s">
        <v>603</v>
      </c>
      <c r="K11">
        <v>4</v>
      </c>
      <c r="L11" s="6" t="s">
        <v>604</v>
      </c>
      <c r="M11" s="5">
        <v>45308</v>
      </c>
      <c r="N11" s="8" t="s">
        <v>417</v>
      </c>
      <c r="O11">
        <v>4</v>
      </c>
      <c r="P11" s="5"/>
      <c r="S11" s="18"/>
      <c r="T11" s="18"/>
      <c r="U11" s="6" t="s">
        <v>605</v>
      </c>
      <c r="V11" s="6" t="s">
        <v>606</v>
      </c>
      <c r="W11" s="8" t="s">
        <v>409</v>
      </c>
      <c r="X11" s="8" t="s">
        <v>410</v>
      </c>
      <c r="Y11" s="8" t="s">
        <v>411</v>
      </c>
      <c r="Z11" t="s">
        <v>204</v>
      </c>
      <c r="AC11" s="23" t="s">
        <v>413</v>
      </c>
      <c r="AD11" s="8" t="s">
        <v>212</v>
      </c>
      <c r="AE11" s="8" t="s">
        <v>419</v>
      </c>
      <c r="AF11" s="8">
        <v>10</v>
      </c>
      <c r="AG11" s="8"/>
      <c r="AH11" s="8" t="s">
        <v>237</v>
      </c>
      <c r="AI11" s="8" t="s">
        <v>420</v>
      </c>
      <c r="AJ11" s="16">
        <v>17</v>
      </c>
      <c r="AK11" s="17" t="s">
        <v>399</v>
      </c>
      <c r="AL11" s="16">
        <v>17</v>
      </c>
      <c r="AM11" s="16" t="s">
        <v>399</v>
      </c>
      <c r="AN11" s="16">
        <v>18</v>
      </c>
      <c r="AO11" s="16" t="s">
        <v>280</v>
      </c>
      <c r="AP11">
        <v>63787</v>
      </c>
      <c r="AU11" s="16" t="s">
        <v>383</v>
      </c>
      <c r="AV11" s="16" t="s">
        <v>400</v>
      </c>
      <c r="AW11" s="16" t="s">
        <v>385</v>
      </c>
      <c r="AX11" s="16" t="s">
        <v>385</v>
      </c>
      <c r="AY11" s="16" t="s">
        <v>404</v>
      </c>
      <c r="AZ11" s="5">
        <v>45314</v>
      </c>
      <c r="BA11" s="5">
        <v>45314</v>
      </c>
      <c r="BB11" s="5">
        <v>45657</v>
      </c>
      <c r="BC11" s="22">
        <v>433630</v>
      </c>
      <c r="BD11" s="22">
        <v>503010.8</v>
      </c>
      <c r="BG11" s="23" t="s">
        <v>386</v>
      </c>
      <c r="BI11" s="23" t="s">
        <v>387</v>
      </c>
      <c r="BJ11" s="8" t="s">
        <v>417</v>
      </c>
      <c r="BK11">
        <f>50301.08+43363</f>
        <v>93664.08</v>
      </c>
      <c r="BL11" s="5">
        <v>45314</v>
      </c>
      <c r="BM11" s="5">
        <v>45657</v>
      </c>
      <c r="BN11" s="6" t="s">
        <v>607</v>
      </c>
      <c r="BP11">
        <v>4</v>
      </c>
      <c r="BQ11" s="23" t="s">
        <v>302</v>
      </c>
      <c r="BR11" s="23" t="s">
        <v>401</v>
      </c>
      <c r="BY11" s="8" t="s">
        <v>203</v>
      </c>
      <c r="CF11" s="19" t="s">
        <v>608</v>
      </c>
      <c r="CG11" s="23" t="s">
        <v>385</v>
      </c>
      <c r="CH11" s="5">
        <v>46133</v>
      </c>
      <c r="CI11" s="15" t="s">
        <v>469</v>
      </c>
    </row>
    <row r="12" spans="1:87" s="14" customFormat="1" x14ac:dyDescent="0.25">
      <c r="A12" s="14">
        <v>2024</v>
      </c>
      <c r="B12" s="5">
        <v>45292</v>
      </c>
      <c r="C12" s="5">
        <v>45382</v>
      </c>
      <c r="D12" s="23" t="s">
        <v>193</v>
      </c>
      <c r="E12" s="23" t="s">
        <v>197</v>
      </c>
      <c r="F12" s="20" t="s">
        <v>200</v>
      </c>
      <c r="G12" s="23" t="s">
        <v>421</v>
      </c>
      <c r="I12" s="21" t="s">
        <v>366</v>
      </c>
      <c r="J12" s="19" t="s">
        <v>614</v>
      </c>
      <c r="K12" s="14">
        <v>5</v>
      </c>
      <c r="L12" s="6" t="s">
        <v>609</v>
      </c>
      <c r="M12" s="5">
        <v>45308</v>
      </c>
      <c r="N12" s="8" t="s">
        <v>428</v>
      </c>
      <c r="O12" s="14">
        <v>5</v>
      </c>
      <c r="P12" s="5"/>
      <c r="S12" s="18"/>
      <c r="T12" s="18"/>
      <c r="U12" s="6" t="s">
        <v>610</v>
      </c>
      <c r="V12" s="6" t="s">
        <v>611</v>
      </c>
      <c r="AA12" s="14" t="s">
        <v>426</v>
      </c>
      <c r="AB12" s="14">
        <v>2</v>
      </c>
      <c r="AC12" s="23" t="s">
        <v>427</v>
      </c>
      <c r="AD12" s="8" t="s">
        <v>231</v>
      </c>
      <c r="AE12" s="8" t="s">
        <v>435</v>
      </c>
      <c r="AF12" s="8">
        <v>366</v>
      </c>
      <c r="AH12" s="8" t="s">
        <v>237</v>
      </c>
      <c r="AI12" s="8" t="s">
        <v>436</v>
      </c>
      <c r="AJ12" s="16">
        <v>9</v>
      </c>
      <c r="AK12" s="16" t="s">
        <v>437</v>
      </c>
      <c r="AL12" s="16">
        <v>14</v>
      </c>
      <c r="AM12" s="16" t="s">
        <v>438</v>
      </c>
      <c r="AN12" s="16">
        <v>9</v>
      </c>
      <c r="AO12" s="16" t="s">
        <v>300</v>
      </c>
      <c r="AP12" s="16">
        <v>3310</v>
      </c>
      <c r="AU12" s="16" t="s">
        <v>383</v>
      </c>
      <c r="AV12" s="17" t="s">
        <v>439</v>
      </c>
      <c r="AW12" s="16" t="s">
        <v>385</v>
      </c>
      <c r="AX12" s="16" t="s">
        <v>385</v>
      </c>
      <c r="AY12" s="16" t="s">
        <v>421</v>
      </c>
      <c r="AZ12" s="5">
        <v>45314</v>
      </c>
      <c r="BA12" s="5">
        <v>45314</v>
      </c>
      <c r="BB12" s="5">
        <v>45656</v>
      </c>
      <c r="BC12" s="22">
        <v>48150</v>
      </c>
      <c r="BD12" s="22">
        <v>55854</v>
      </c>
      <c r="BG12" s="23" t="s">
        <v>386</v>
      </c>
      <c r="BI12" s="23" t="s">
        <v>387</v>
      </c>
      <c r="BJ12" s="8" t="s">
        <v>428</v>
      </c>
      <c r="BK12" s="14">
        <f>5585.4+4815</f>
        <v>10400.4</v>
      </c>
      <c r="BL12" s="5">
        <v>45314</v>
      </c>
      <c r="BM12" s="5">
        <v>45656</v>
      </c>
      <c r="BN12" s="6" t="s">
        <v>612</v>
      </c>
      <c r="BP12" s="14">
        <v>5</v>
      </c>
      <c r="BR12" s="23" t="s">
        <v>388</v>
      </c>
      <c r="BY12" s="8" t="s">
        <v>203</v>
      </c>
      <c r="CF12" s="19" t="s">
        <v>613</v>
      </c>
      <c r="CG12" s="23" t="s">
        <v>385</v>
      </c>
      <c r="CH12" s="5">
        <v>46133</v>
      </c>
      <c r="CI12" s="15" t="s">
        <v>470</v>
      </c>
    </row>
    <row r="13" spans="1:87" x14ac:dyDescent="0.25">
      <c r="A13">
        <v>2024</v>
      </c>
      <c r="B13" s="5">
        <v>45292</v>
      </c>
      <c r="C13" s="5">
        <v>45382</v>
      </c>
      <c r="D13" s="23" t="s">
        <v>193</v>
      </c>
      <c r="E13" t="s">
        <v>199</v>
      </c>
      <c r="F13" s="20" t="s">
        <v>200</v>
      </c>
      <c r="G13" t="s">
        <v>452</v>
      </c>
      <c r="I13" s="21" t="s">
        <v>366</v>
      </c>
      <c r="J13" s="6" t="s">
        <v>615</v>
      </c>
      <c r="K13">
        <v>6</v>
      </c>
      <c r="L13" s="6" t="s">
        <v>616</v>
      </c>
      <c r="M13" s="5">
        <v>45330</v>
      </c>
      <c r="N13" s="8" t="s">
        <v>449</v>
      </c>
      <c r="O13">
        <v>6</v>
      </c>
      <c r="P13" s="5"/>
      <c r="S13" s="18"/>
      <c r="T13" s="18"/>
      <c r="U13" s="6" t="s">
        <v>617</v>
      </c>
      <c r="V13" s="6" t="s">
        <v>618</v>
      </c>
      <c r="W13" t="s">
        <v>445</v>
      </c>
      <c r="X13" t="s">
        <v>446</v>
      </c>
      <c r="Y13" t="s">
        <v>447</v>
      </c>
      <c r="Z13" t="s">
        <v>205</v>
      </c>
      <c r="AC13" s="8" t="s">
        <v>448</v>
      </c>
      <c r="AD13" s="8" t="s">
        <v>212</v>
      </c>
      <c r="AE13" s="8" t="s">
        <v>450</v>
      </c>
      <c r="AF13" s="8">
        <v>47</v>
      </c>
      <c r="AH13" s="8" t="s">
        <v>246</v>
      </c>
      <c r="AI13" s="8" t="s">
        <v>451</v>
      </c>
      <c r="AJ13" s="16">
        <v>17</v>
      </c>
      <c r="AK13" s="17" t="s">
        <v>399</v>
      </c>
      <c r="AL13" s="16">
        <v>17</v>
      </c>
      <c r="AM13" s="16" t="s">
        <v>399</v>
      </c>
      <c r="AN13" s="16">
        <v>18</v>
      </c>
      <c r="AO13" s="16" t="s">
        <v>280</v>
      </c>
      <c r="AP13" s="14">
        <v>63062</v>
      </c>
      <c r="AU13" s="16" t="s">
        <v>383</v>
      </c>
      <c r="AV13" s="16" t="s">
        <v>400</v>
      </c>
      <c r="AW13" s="16" t="s">
        <v>385</v>
      </c>
      <c r="AX13" s="16" t="s">
        <v>385</v>
      </c>
      <c r="AY13" s="16" t="s">
        <v>452</v>
      </c>
      <c r="AZ13" s="5">
        <v>45338</v>
      </c>
      <c r="BA13" s="5">
        <v>45338</v>
      </c>
      <c r="BB13" s="5">
        <v>45657</v>
      </c>
      <c r="BC13" s="22">
        <v>123280</v>
      </c>
      <c r="BD13" s="22">
        <v>143004.79999999999</v>
      </c>
      <c r="BG13" s="23" t="s">
        <v>386</v>
      </c>
      <c r="BI13" s="23" t="s">
        <v>387</v>
      </c>
      <c r="BJ13" s="8" t="s">
        <v>449</v>
      </c>
      <c r="BK13">
        <f>14300.48+12328</f>
        <v>26628.48</v>
      </c>
      <c r="BL13" s="5">
        <v>45352</v>
      </c>
      <c r="BM13" s="5">
        <v>45657</v>
      </c>
      <c r="BN13" s="6" t="s">
        <v>619</v>
      </c>
      <c r="BP13">
        <v>6</v>
      </c>
      <c r="BQ13" s="24" t="s">
        <v>302</v>
      </c>
      <c r="BR13" s="24" t="s">
        <v>401</v>
      </c>
      <c r="BY13" s="8" t="s">
        <v>203</v>
      </c>
      <c r="CF13" s="6" t="s">
        <v>620</v>
      </c>
      <c r="CG13" s="23" t="s">
        <v>385</v>
      </c>
      <c r="CH13" s="5">
        <v>46133</v>
      </c>
      <c r="CI13" s="15" t="s">
        <v>469</v>
      </c>
    </row>
    <row r="14" spans="1:87" x14ac:dyDescent="0.25">
      <c r="A14" s="20">
        <v>2024</v>
      </c>
      <c r="B14" s="5">
        <v>45292</v>
      </c>
      <c r="C14" s="5">
        <v>45382</v>
      </c>
      <c r="D14" s="23" t="s">
        <v>193</v>
      </c>
      <c r="E14" s="24" t="s">
        <v>199</v>
      </c>
      <c r="F14" s="20" t="s">
        <v>200</v>
      </c>
      <c r="G14" s="24" t="s">
        <v>468</v>
      </c>
      <c r="I14" s="21" t="s">
        <v>366</v>
      </c>
      <c r="J14" s="6" t="s">
        <v>621</v>
      </c>
      <c r="K14">
        <v>7</v>
      </c>
      <c r="L14" s="6" t="s">
        <v>622</v>
      </c>
      <c r="M14" s="5">
        <v>45330</v>
      </c>
      <c r="N14" s="8" t="s">
        <v>457</v>
      </c>
      <c r="O14">
        <v>7</v>
      </c>
      <c r="U14" s="6" t="s">
        <v>623</v>
      </c>
      <c r="V14" s="6" t="s">
        <v>624</v>
      </c>
      <c r="AA14" t="s">
        <v>458</v>
      </c>
      <c r="AB14">
        <v>3</v>
      </c>
      <c r="AC14" s="8" t="s">
        <v>455</v>
      </c>
      <c r="AD14" s="8" t="s">
        <v>231</v>
      </c>
      <c r="AE14" s="8" t="s">
        <v>466</v>
      </c>
      <c r="AF14" s="8">
        <v>1952</v>
      </c>
      <c r="AG14">
        <v>1</v>
      </c>
      <c r="AH14" s="8" t="s">
        <v>237</v>
      </c>
      <c r="AI14" s="8" t="s">
        <v>467</v>
      </c>
      <c r="AJ14" s="24">
        <v>39</v>
      </c>
      <c r="AK14" s="24" t="s">
        <v>382</v>
      </c>
      <c r="AL14" s="24">
        <v>39</v>
      </c>
      <c r="AM14" s="24" t="s">
        <v>382</v>
      </c>
      <c r="AN14" s="24">
        <v>14</v>
      </c>
      <c r="AO14" s="16" t="s">
        <v>289</v>
      </c>
      <c r="AP14">
        <v>44600</v>
      </c>
      <c r="AU14" s="16" t="s">
        <v>383</v>
      </c>
      <c r="AV14" s="16" t="s">
        <v>400</v>
      </c>
      <c r="AW14" s="16" t="s">
        <v>385</v>
      </c>
      <c r="AX14" s="16" t="s">
        <v>385</v>
      </c>
      <c r="AY14" s="16" t="s">
        <v>468</v>
      </c>
      <c r="AZ14" s="5">
        <v>45338</v>
      </c>
      <c r="BA14" s="5">
        <v>45338</v>
      </c>
      <c r="BB14" s="5">
        <v>45657</v>
      </c>
      <c r="BC14" s="22">
        <v>42790</v>
      </c>
      <c r="BD14" s="22">
        <v>49636.4</v>
      </c>
      <c r="BG14" s="23" t="s">
        <v>386</v>
      </c>
      <c r="BI14" s="23" t="s">
        <v>387</v>
      </c>
      <c r="BJ14" s="8" t="s">
        <v>457</v>
      </c>
      <c r="BL14" s="5">
        <v>45338</v>
      </c>
      <c r="BM14" s="5">
        <v>45657</v>
      </c>
      <c r="BN14" s="6" t="s">
        <v>625</v>
      </c>
      <c r="BP14">
        <v>7</v>
      </c>
      <c r="BQ14" s="24" t="s">
        <v>302</v>
      </c>
      <c r="BR14" s="24" t="s">
        <v>401</v>
      </c>
      <c r="BY14" s="8" t="s">
        <v>203</v>
      </c>
      <c r="CF14" s="6" t="s">
        <v>626</v>
      </c>
      <c r="CG14" s="23" t="s">
        <v>385</v>
      </c>
      <c r="CH14" s="5">
        <v>46133</v>
      </c>
      <c r="CI14" s="15" t="s">
        <v>469</v>
      </c>
    </row>
    <row r="15" spans="1:87" x14ac:dyDescent="0.25">
      <c r="A15" s="20">
        <v>2024</v>
      </c>
      <c r="B15" s="5">
        <v>45292</v>
      </c>
      <c r="C15" s="5">
        <v>45382</v>
      </c>
      <c r="D15" s="23" t="s">
        <v>193</v>
      </c>
      <c r="E15" s="24" t="s">
        <v>199</v>
      </c>
      <c r="F15" s="20" t="s">
        <v>200</v>
      </c>
      <c r="G15" s="24" t="s">
        <v>488</v>
      </c>
      <c r="I15" s="21" t="s">
        <v>366</v>
      </c>
      <c r="J15" s="6" t="s">
        <v>627</v>
      </c>
      <c r="K15">
        <v>8</v>
      </c>
      <c r="L15" s="6" t="s">
        <v>628</v>
      </c>
      <c r="M15" s="5">
        <v>45330</v>
      </c>
      <c r="N15" s="8" t="s">
        <v>478</v>
      </c>
      <c r="O15">
        <v>8</v>
      </c>
      <c r="U15" s="6" t="s">
        <v>629</v>
      </c>
      <c r="V15" s="6" t="s">
        <v>630</v>
      </c>
      <c r="AA15" t="s">
        <v>474</v>
      </c>
      <c r="AB15">
        <v>4</v>
      </c>
      <c r="AC15" s="8" t="s">
        <v>475</v>
      </c>
      <c r="AD15" s="8" t="s">
        <v>212</v>
      </c>
      <c r="AE15" s="8" t="s">
        <v>486</v>
      </c>
      <c r="AF15" s="8">
        <v>221</v>
      </c>
      <c r="AH15" s="8" t="s">
        <v>237</v>
      </c>
      <c r="AI15" s="8" t="s">
        <v>487</v>
      </c>
      <c r="AJ15" s="16">
        <v>17</v>
      </c>
      <c r="AK15" s="17" t="s">
        <v>399</v>
      </c>
      <c r="AL15" s="16">
        <v>17</v>
      </c>
      <c r="AM15" s="16" t="s">
        <v>399</v>
      </c>
      <c r="AN15" s="16">
        <v>18</v>
      </c>
      <c r="AO15" s="16" t="s">
        <v>280</v>
      </c>
      <c r="AP15">
        <v>63190</v>
      </c>
      <c r="AU15" s="16" t="s">
        <v>383</v>
      </c>
      <c r="AV15" s="16" t="s">
        <v>400</v>
      </c>
      <c r="AW15" s="16" t="s">
        <v>385</v>
      </c>
      <c r="AX15" s="16" t="s">
        <v>385</v>
      </c>
      <c r="AY15" s="16" t="s">
        <v>488</v>
      </c>
      <c r="AZ15" s="5">
        <v>45338</v>
      </c>
      <c r="BA15" s="5">
        <v>45338</v>
      </c>
      <c r="BB15" s="5">
        <v>45657</v>
      </c>
      <c r="BC15" s="22">
        <v>331564.59999999998</v>
      </c>
      <c r="BD15" s="22">
        <v>384614.93</v>
      </c>
      <c r="BG15" s="23" t="s">
        <v>386</v>
      </c>
      <c r="BI15" s="23" t="s">
        <v>387</v>
      </c>
      <c r="BJ15" s="8" t="s">
        <v>478</v>
      </c>
      <c r="BK15">
        <f>38461.49+33156.46</f>
        <v>71617.95</v>
      </c>
      <c r="BL15" s="5">
        <v>45338</v>
      </c>
      <c r="BM15" s="5">
        <v>45657</v>
      </c>
      <c r="BN15" s="6" t="s">
        <v>631</v>
      </c>
      <c r="BP15">
        <v>8</v>
      </c>
      <c r="BQ15" s="24" t="s">
        <v>302</v>
      </c>
      <c r="BR15" s="24" t="s">
        <v>401</v>
      </c>
      <c r="BY15" s="8" t="s">
        <v>203</v>
      </c>
      <c r="CF15" s="6" t="s">
        <v>632</v>
      </c>
      <c r="CG15" s="23" t="s">
        <v>385</v>
      </c>
      <c r="CH15" s="5">
        <v>46133</v>
      </c>
      <c r="CI15" s="15" t="s">
        <v>469</v>
      </c>
    </row>
    <row r="16" spans="1:87" x14ac:dyDescent="0.25">
      <c r="A16" s="20">
        <v>2024</v>
      </c>
      <c r="B16" s="5">
        <v>45292</v>
      </c>
      <c r="C16" s="5">
        <v>45382</v>
      </c>
      <c r="D16" s="23" t="s">
        <v>193</v>
      </c>
      <c r="E16" t="s">
        <v>197</v>
      </c>
      <c r="F16" s="20" t="s">
        <v>200</v>
      </c>
      <c r="G16" t="s">
        <v>489</v>
      </c>
      <c r="I16" s="21" t="s">
        <v>366</v>
      </c>
      <c r="J16" s="6" t="s">
        <v>633</v>
      </c>
      <c r="K16">
        <v>9</v>
      </c>
      <c r="L16" s="6" t="s">
        <v>634</v>
      </c>
      <c r="M16" s="5">
        <v>45338</v>
      </c>
      <c r="N16" s="8" t="s">
        <v>490</v>
      </c>
      <c r="O16">
        <v>9</v>
      </c>
      <c r="U16" s="6" t="s">
        <v>635</v>
      </c>
      <c r="V16" s="6" t="s">
        <v>636</v>
      </c>
      <c r="W16" t="s">
        <v>499</v>
      </c>
      <c r="X16" t="s">
        <v>500</v>
      </c>
      <c r="Y16" t="s">
        <v>477</v>
      </c>
      <c r="Z16" t="s">
        <v>204</v>
      </c>
      <c r="AC16" s="8" t="s">
        <v>501</v>
      </c>
      <c r="AD16" s="8" t="s">
        <v>212</v>
      </c>
      <c r="AE16" s="8" t="s">
        <v>502</v>
      </c>
      <c r="AF16" s="8">
        <v>476</v>
      </c>
      <c r="AH16" s="8" t="s">
        <v>237</v>
      </c>
      <c r="AI16" s="8" t="s">
        <v>503</v>
      </c>
      <c r="AJ16" s="16">
        <v>17</v>
      </c>
      <c r="AK16" s="17" t="s">
        <v>399</v>
      </c>
      <c r="AL16" s="16">
        <v>17</v>
      </c>
      <c r="AM16" s="16" t="s">
        <v>399</v>
      </c>
      <c r="AN16" s="16">
        <v>18</v>
      </c>
      <c r="AO16" s="16" t="s">
        <v>280</v>
      </c>
      <c r="AP16">
        <v>63082</v>
      </c>
      <c r="AU16" s="16" t="s">
        <v>383</v>
      </c>
      <c r="AV16" s="16" t="s">
        <v>400</v>
      </c>
      <c r="AW16" s="16" t="s">
        <v>385</v>
      </c>
      <c r="AX16" s="16" t="s">
        <v>385</v>
      </c>
      <c r="AY16" s="16" t="s">
        <v>489</v>
      </c>
      <c r="AZ16" s="5">
        <v>45338</v>
      </c>
      <c r="BA16" s="5">
        <v>45338</v>
      </c>
      <c r="BB16" s="5">
        <v>45381</v>
      </c>
      <c r="BC16" s="22">
        <v>52581.45</v>
      </c>
      <c r="BD16" s="22">
        <v>60994.48</v>
      </c>
      <c r="BG16" s="23" t="s">
        <v>386</v>
      </c>
      <c r="BI16" s="23" t="s">
        <v>387</v>
      </c>
      <c r="BJ16" s="8" t="s">
        <v>490</v>
      </c>
      <c r="BK16">
        <f>6099.45+5258.15</f>
        <v>11357.599999999999</v>
      </c>
      <c r="BL16" s="5">
        <v>45341</v>
      </c>
      <c r="BM16" s="5">
        <v>45381</v>
      </c>
      <c r="BN16" s="6" t="s">
        <v>637</v>
      </c>
      <c r="BP16">
        <v>9</v>
      </c>
      <c r="BQ16" s="24" t="s">
        <v>302</v>
      </c>
      <c r="BR16" s="24" t="s">
        <v>401</v>
      </c>
      <c r="BY16" s="8" t="s">
        <v>203</v>
      </c>
      <c r="CF16" s="6" t="s">
        <v>638</v>
      </c>
      <c r="CG16" s="23" t="s">
        <v>385</v>
      </c>
      <c r="CH16" s="5">
        <v>46133</v>
      </c>
      <c r="CI16" s="15" t="s">
        <v>469</v>
      </c>
    </row>
    <row r="17" spans="1:87" x14ac:dyDescent="0.25">
      <c r="A17" s="20">
        <v>2024</v>
      </c>
      <c r="B17" s="5">
        <v>45292</v>
      </c>
      <c r="C17" s="5">
        <v>45382</v>
      </c>
      <c r="D17" s="23" t="s">
        <v>193</v>
      </c>
      <c r="E17" s="24" t="s">
        <v>199</v>
      </c>
      <c r="F17" s="20" t="s">
        <v>200</v>
      </c>
      <c r="G17" s="24" t="s">
        <v>504</v>
      </c>
      <c r="I17" s="21" t="s">
        <v>366</v>
      </c>
      <c r="J17" s="6" t="s">
        <v>639</v>
      </c>
      <c r="K17">
        <v>10</v>
      </c>
      <c r="L17" s="6" t="s">
        <v>640</v>
      </c>
      <c r="M17" s="5">
        <v>45338</v>
      </c>
      <c r="N17" s="8" t="s">
        <v>505</v>
      </c>
      <c r="O17">
        <v>10</v>
      </c>
      <c r="U17" s="6" t="s">
        <v>641</v>
      </c>
      <c r="V17" s="6" t="s">
        <v>642</v>
      </c>
      <c r="W17" s="24" t="s">
        <v>494</v>
      </c>
      <c r="X17" s="24" t="s">
        <v>483</v>
      </c>
      <c r="Y17" s="24" t="s">
        <v>495</v>
      </c>
      <c r="Z17" t="s">
        <v>204</v>
      </c>
      <c r="AC17" s="8" t="s">
        <v>506</v>
      </c>
      <c r="AD17" s="8" t="s">
        <v>212</v>
      </c>
      <c r="AE17" s="8" t="s">
        <v>507</v>
      </c>
      <c r="AF17" s="8">
        <v>86</v>
      </c>
      <c r="AH17" s="8" t="s">
        <v>237</v>
      </c>
      <c r="AI17" s="8" t="s">
        <v>508</v>
      </c>
      <c r="AJ17" s="16">
        <v>17</v>
      </c>
      <c r="AK17" s="17" t="s">
        <v>399</v>
      </c>
      <c r="AL17" s="16">
        <v>17</v>
      </c>
      <c r="AM17" s="16" t="s">
        <v>399</v>
      </c>
      <c r="AN17" s="16">
        <v>18</v>
      </c>
      <c r="AO17" s="16" t="s">
        <v>280</v>
      </c>
      <c r="AP17">
        <v>63193</v>
      </c>
      <c r="AU17" s="16" t="s">
        <v>383</v>
      </c>
      <c r="AV17" s="16" t="s">
        <v>509</v>
      </c>
      <c r="AW17" s="16" t="s">
        <v>385</v>
      </c>
      <c r="AX17" s="16" t="s">
        <v>385</v>
      </c>
      <c r="AY17" s="16" t="s">
        <v>504</v>
      </c>
      <c r="AZ17" s="5">
        <v>45344</v>
      </c>
      <c r="BA17" s="5">
        <v>45344</v>
      </c>
      <c r="BB17" s="5">
        <v>45366</v>
      </c>
      <c r="BC17" s="22">
        <v>53455</v>
      </c>
      <c r="BD17" s="22">
        <v>62007.8</v>
      </c>
      <c r="BG17" s="23" t="s">
        <v>386</v>
      </c>
      <c r="BI17" s="23" t="s">
        <v>387</v>
      </c>
      <c r="BJ17" s="8" t="s">
        <v>505</v>
      </c>
      <c r="BK17">
        <f>6200.78+5345.5</f>
        <v>11546.279999999999</v>
      </c>
      <c r="BL17" s="5">
        <v>45344</v>
      </c>
      <c r="BM17" s="5">
        <v>45366</v>
      </c>
      <c r="BN17" s="6" t="s">
        <v>643</v>
      </c>
      <c r="BP17">
        <v>10</v>
      </c>
      <c r="BQ17" s="25"/>
      <c r="BR17" s="25" t="s">
        <v>388</v>
      </c>
      <c r="BY17" s="8" t="s">
        <v>203</v>
      </c>
      <c r="CG17" s="23" t="s">
        <v>385</v>
      </c>
      <c r="CH17" s="5">
        <v>46133</v>
      </c>
      <c r="CI17" s="15" t="s">
        <v>644</v>
      </c>
    </row>
    <row r="18" spans="1:87" x14ac:dyDescent="0.25">
      <c r="A18" s="20">
        <v>2024</v>
      </c>
      <c r="B18" s="5">
        <v>45292</v>
      </c>
      <c r="C18" s="5">
        <v>45382</v>
      </c>
      <c r="D18" s="23" t="s">
        <v>193</v>
      </c>
      <c r="E18" s="24" t="s">
        <v>199</v>
      </c>
      <c r="F18" s="20" t="s">
        <v>200</v>
      </c>
      <c r="G18" s="24" t="s">
        <v>510</v>
      </c>
      <c r="I18" s="21" t="s">
        <v>366</v>
      </c>
      <c r="J18" s="6" t="s">
        <v>645</v>
      </c>
      <c r="K18">
        <v>11</v>
      </c>
      <c r="L18" s="6" t="s">
        <v>646</v>
      </c>
      <c r="M18" s="5">
        <v>45398</v>
      </c>
      <c r="N18" s="8" t="s">
        <v>511</v>
      </c>
      <c r="O18">
        <v>11</v>
      </c>
      <c r="U18" s="6" t="s">
        <v>647</v>
      </c>
      <c r="V18" s="6" t="s">
        <v>648</v>
      </c>
      <c r="W18" s="24" t="s">
        <v>494</v>
      </c>
      <c r="X18" s="24" t="s">
        <v>483</v>
      </c>
      <c r="Y18" s="24" t="s">
        <v>495</v>
      </c>
      <c r="Z18" s="24" t="s">
        <v>204</v>
      </c>
      <c r="AC18" s="8" t="s">
        <v>506</v>
      </c>
      <c r="AD18" s="8" t="s">
        <v>212</v>
      </c>
      <c r="AE18" s="8" t="s">
        <v>507</v>
      </c>
      <c r="AF18" s="8">
        <v>86</v>
      </c>
      <c r="AG18" s="24"/>
      <c r="AH18" s="8" t="s">
        <v>237</v>
      </c>
      <c r="AI18" s="8" t="s">
        <v>508</v>
      </c>
      <c r="AJ18" s="16">
        <v>17</v>
      </c>
      <c r="AK18" s="17" t="s">
        <v>399</v>
      </c>
      <c r="AL18" s="16">
        <v>17</v>
      </c>
      <c r="AM18" s="16" t="s">
        <v>399</v>
      </c>
      <c r="AN18" s="16">
        <v>18</v>
      </c>
      <c r="AO18" s="16" t="s">
        <v>280</v>
      </c>
      <c r="AP18" s="24">
        <v>63193</v>
      </c>
      <c r="AQ18" s="24"/>
      <c r="AR18" s="24"/>
      <c r="AS18" s="24"/>
      <c r="AT18" s="24"/>
      <c r="AU18" s="16" t="s">
        <v>383</v>
      </c>
      <c r="AV18" s="16" t="s">
        <v>509</v>
      </c>
      <c r="AW18" s="16" t="s">
        <v>385</v>
      </c>
      <c r="AX18" s="16" t="s">
        <v>385</v>
      </c>
      <c r="AY18" s="16" t="s">
        <v>510</v>
      </c>
      <c r="AZ18" s="5">
        <v>45344</v>
      </c>
      <c r="BA18" s="5">
        <v>45344</v>
      </c>
      <c r="BB18" s="5">
        <v>45417</v>
      </c>
      <c r="BC18" s="22">
        <v>336690.51</v>
      </c>
      <c r="BD18" s="22">
        <v>390560.99</v>
      </c>
      <c r="BG18" s="23" t="s">
        <v>386</v>
      </c>
      <c r="BI18" s="23" t="s">
        <v>387</v>
      </c>
      <c r="BJ18" s="8" t="s">
        <v>511</v>
      </c>
      <c r="BK18">
        <f>39056.09+33669.05</f>
        <v>72725.14</v>
      </c>
      <c r="BL18" s="5">
        <v>45344</v>
      </c>
      <c r="BM18" s="5">
        <v>45417</v>
      </c>
      <c r="BN18" s="6" t="s">
        <v>649</v>
      </c>
      <c r="BP18">
        <v>11</v>
      </c>
      <c r="BR18" s="24" t="s">
        <v>388</v>
      </c>
      <c r="BY18" s="8" t="s">
        <v>203</v>
      </c>
      <c r="CF18" s="6" t="s">
        <v>650</v>
      </c>
      <c r="CG18" s="23" t="s">
        <v>385</v>
      </c>
      <c r="CH18" s="5">
        <v>46133</v>
      </c>
      <c r="CI18" s="15" t="s">
        <v>470</v>
      </c>
    </row>
    <row r="19" spans="1:87" x14ac:dyDescent="0.25">
      <c r="A19" s="20">
        <v>2024</v>
      </c>
      <c r="B19" s="5">
        <v>45292</v>
      </c>
      <c r="C19" s="5">
        <v>45382</v>
      </c>
      <c r="D19" s="23" t="s">
        <v>193</v>
      </c>
      <c r="E19" t="s">
        <v>197</v>
      </c>
      <c r="F19" s="20" t="s">
        <v>200</v>
      </c>
      <c r="G19" s="25" t="s">
        <v>512</v>
      </c>
      <c r="I19" s="21" t="s">
        <v>366</v>
      </c>
      <c r="J19" s="6" t="s">
        <v>651</v>
      </c>
      <c r="K19">
        <v>12</v>
      </c>
      <c r="L19" s="6" t="s">
        <v>652</v>
      </c>
      <c r="M19" s="5">
        <v>45356</v>
      </c>
      <c r="N19" s="8" t="s">
        <v>518</v>
      </c>
      <c r="O19">
        <v>12</v>
      </c>
      <c r="U19" s="6" t="s">
        <v>653</v>
      </c>
      <c r="V19" s="6" t="s">
        <v>654</v>
      </c>
      <c r="AA19" s="25" t="s">
        <v>374</v>
      </c>
      <c r="AB19">
        <v>5</v>
      </c>
      <c r="AC19" s="25" t="s">
        <v>375</v>
      </c>
      <c r="AD19" s="25" t="s">
        <v>212</v>
      </c>
      <c r="AE19" s="25" t="s">
        <v>396</v>
      </c>
      <c r="AF19" s="25">
        <v>1699</v>
      </c>
      <c r="AG19" s="25"/>
      <c r="AH19" s="25" t="s">
        <v>237</v>
      </c>
      <c r="AI19" s="25" t="s">
        <v>381</v>
      </c>
      <c r="AJ19" s="25">
        <v>39</v>
      </c>
      <c r="AK19" s="25" t="s">
        <v>382</v>
      </c>
      <c r="AL19" s="25">
        <v>39</v>
      </c>
      <c r="AM19" s="25" t="s">
        <v>382</v>
      </c>
      <c r="AN19" s="25">
        <v>14</v>
      </c>
      <c r="AO19" s="16" t="s">
        <v>289</v>
      </c>
      <c r="AP19" s="16">
        <v>44370</v>
      </c>
      <c r="AU19" s="16" t="s">
        <v>383</v>
      </c>
      <c r="AV19" s="16" t="s">
        <v>519</v>
      </c>
      <c r="AW19" s="16" t="s">
        <v>385</v>
      </c>
      <c r="AX19" s="16" t="s">
        <v>385</v>
      </c>
      <c r="AY19" s="16" t="s">
        <v>512</v>
      </c>
      <c r="AZ19" s="5">
        <v>45363</v>
      </c>
      <c r="BA19" s="5">
        <v>45363</v>
      </c>
      <c r="BB19" s="5">
        <v>45378</v>
      </c>
      <c r="BC19" s="22">
        <v>1371210.13</v>
      </c>
      <c r="BD19" s="22">
        <v>1590603.75</v>
      </c>
      <c r="BG19" s="23" t="s">
        <v>386</v>
      </c>
      <c r="BI19" s="23" t="s">
        <v>387</v>
      </c>
      <c r="BJ19" s="8" t="s">
        <v>518</v>
      </c>
      <c r="BK19">
        <f>159060.37+137121.01</f>
        <v>296181.38</v>
      </c>
      <c r="BL19" s="5">
        <v>45363</v>
      </c>
      <c r="BM19" s="5">
        <v>45378</v>
      </c>
      <c r="BN19" s="6" t="s">
        <v>655</v>
      </c>
      <c r="BP19">
        <v>12</v>
      </c>
      <c r="BQ19" s="25" t="s">
        <v>302</v>
      </c>
      <c r="BR19" s="25" t="s">
        <v>401</v>
      </c>
      <c r="BY19" s="8" t="s">
        <v>203</v>
      </c>
      <c r="CF19" s="6" t="s">
        <v>656</v>
      </c>
      <c r="CG19" s="23" t="s">
        <v>385</v>
      </c>
      <c r="CH19" s="5">
        <v>46133</v>
      </c>
      <c r="CI19" s="15" t="s">
        <v>469</v>
      </c>
    </row>
    <row r="20" spans="1:87" x14ac:dyDescent="0.25">
      <c r="BC20" s="22"/>
      <c r="BD20" s="22"/>
    </row>
    <row r="21" spans="1:87" x14ac:dyDescent="0.25">
      <c r="BC21" s="22"/>
      <c r="BD21" s="22"/>
    </row>
    <row r="22" spans="1:87" x14ac:dyDescent="0.25">
      <c r="BC22" s="22"/>
      <c r="BD22" s="22"/>
    </row>
    <row r="23" spans="1:87" x14ac:dyDescent="0.25">
      <c r="BD23" s="22"/>
    </row>
    <row r="24" spans="1:87" x14ac:dyDescent="0.25">
      <c r="BD24" s="22"/>
    </row>
  </sheetData>
  <mergeCells count="7">
    <mergeCell ref="A6:CI6"/>
    <mergeCell ref="A2:C2"/>
    <mergeCell ref="D2:F2"/>
    <mergeCell ref="G2:I2"/>
    <mergeCell ref="A3:C3"/>
    <mergeCell ref="D3:F3"/>
    <mergeCell ref="G3:I3"/>
  </mergeCells>
  <dataValidations count="12">
    <dataValidation type="list" allowBlank="1" showErrorMessage="1" sqref="AO20:AO169">
      <formula1>Hidden_840</formula1>
    </dataValidation>
    <dataValidation type="list" allowBlank="1" showErrorMessage="1" sqref="AT8 AO9:AO13 AO15:AO18">
      <formula1>Hidden_828</formula1>
    </dataValidation>
    <dataValidation type="list" allowBlank="1" showErrorMessage="1" sqref="D8:D169">
      <formula1>Hidden_13</formula1>
    </dataValidation>
    <dataValidation type="list" allowBlank="1" showErrorMessage="1" sqref="E8:E169">
      <formula1>Hidden_24</formula1>
    </dataValidation>
    <dataValidation type="list" allowBlank="1" showErrorMessage="1" sqref="F8:F169">
      <formula1>Hidden_35</formula1>
    </dataValidation>
    <dataValidation type="list" allowBlank="1" showErrorMessage="1" sqref="H8:H169">
      <formula1>Hidden_47</formula1>
    </dataValidation>
    <dataValidation type="list" allowBlank="1" showErrorMessage="1" sqref="Z8:Z169">
      <formula1>Hidden_525</formula1>
    </dataValidation>
    <dataValidation type="list" allowBlank="1" showErrorMessage="1" sqref="AD8:AD169">
      <formula1>Hidden_629</formula1>
    </dataValidation>
    <dataValidation type="list" allowBlank="1" showErrorMessage="1" sqref="AH8:AH169">
      <formula1>Hidden_733</formula1>
    </dataValidation>
    <dataValidation type="list" allowBlank="1" showErrorMessage="1" sqref="BQ8:BQ169">
      <formula1>Hidden_968</formula1>
    </dataValidation>
    <dataValidation type="list" allowBlank="1" showErrorMessage="1" sqref="BX8:BX169">
      <formula1>Hidden_1075</formula1>
    </dataValidation>
    <dataValidation type="list" allowBlank="1" showErrorMessage="1" sqref="BY8:BY169">
      <formula1>Hidden_1176</formula1>
    </dataValidation>
  </dataValidations>
  <hyperlinks>
    <hyperlink ref="U8" r:id="rId1"/>
    <hyperlink ref="V8" r:id="rId2"/>
    <hyperlink ref="CF8" r:id="rId3"/>
    <hyperlink ref="J9" r:id="rId4"/>
    <hyperlink ref="L8" r:id="rId5"/>
    <hyperlink ref="L9" r:id="rId6"/>
    <hyperlink ref="U9" r:id="rId7"/>
    <hyperlink ref="V9" r:id="rId8"/>
    <hyperlink ref="BN9" r:id="rId9"/>
    <hyperlink ref="BN8" r:id="rId10"/>
    <hyperlink ref="CF9" r:id="rId11"/>
    <hyperlink ref="L10" r:id="rId12"/>
    <hyperlink ref="U10" r:id="rId13"/>
    <hyperlink ref="V10" r:id="rId14"/>
    <hyperlink ref="BN10" r:id="rId15"/>
    <hyperlink ref="CF10" r:id="rId16"/>
    <hyperlink ref="L11" r:id="rId17"/>
    <hyperlink ref="U11" r:id="rId18"/>
    <hyperlink ref="V11" r:id="rId19"/>
    <hyperlink ref="BN11" r:id="rId20"/>
    <hyperlink ref="CF11" r:id="rId21"/>
    <hyperlink ref="L12" r:id="rId22"/>
    <hyperlink ref="U12" r:id="rId23"/>
    <hyperlink ref="V12" r:id="rId24"/>
    <hyperlink ref="BN12" r:id="rId25"/>
    <hyperlink ref="CF12" r:id="rId26"/>
    <hyperlink ref="L13" r:id="rId27"/>
    <hyperlink ref="U13" r:id="rId28"/>
    <hyperlink ref="V13" r:id="rId29"/>
    <hyperlink ref="BN13" r:id="rId30"/>
    <hyperlink ref="CF13" r:id="rId31"/>
    <hyperlink ref="J14" r:id="rId32"/>
    <hyperlink ref="L14" r:id="rId33"/>
    <hyperlink ref="V14" r:id="rId34"/>
    <hyperlink ref="U14" r:id="rId35"/>
    <hyperlink ref="BN14" r:id="rId36"/>
    <hyperlink ref="CF14" r:id="rId37"/>
    <hyperlink ref="J15" r:id="rId38"/>
    <hyperlink ref="L15" r:id="rId39"/>
    <hyperlink ref="U15" r:id="rId40"/>
    <hyperlink ref="V15" r:id="rId41"/>
    <hyperlink ref="BN15" r:id="rId42"/>
    <hyperlink ref="CF15" r:id="rId43"/>
    <hyperlink ref="J16" r:id="rId44"/>
    <hyperlink ref="L16" r:id="rId45"/>
    <hyperlink ref="U16" r:id="rId46"/>
    <hyperlink ref="V16" r:id="rId47"/>
    <hyperlink ref="BN16" r:id="rId48"/>
    <hyperlink ref="CF16" r:id="rId49"/>
    <hyperlink ref="J17" r:id="rId50"/>
    <hyperlink ref="L17" r:id="rId51"/>
    <hyperlink ref="BN17" r:id="rId52"/>
    <hyperlink ref="J18" r:id="rId53"/>
    <hyperlink ref="L18" r:id="rId54"/>
    <hyperlink ref="U18" r:id="rId55"/>
    <hyperlink ref="V18" r:id="rId56"/>
    <hyperlink ref="BN18" r:id="rId57"/>
    <hyperlink ref="CF18" r:id="rId58"/>
    <hyperlink ref="J19" r:id="rId59"/>
    <hyperlink ref="L19" r:id="rId60"/>
    <hyperlink ref="V19" r:id="rId61"/>
    <hyperlink ref="U19" r:id="rId62"/>
    <hyperlink ref="BN19" r:id="rId63"/>
    <hyperlink ref="CF19" r:id="rId64"/>
  </hyperlinks>
  <pageMargins left="0.7" right="0.7" top="0.75" bottom="0.75" header="0.3" footer="0.3"/>
  <pageSetup paperSize="9" orientation="portrait" r:id="rId6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topLeftCell="A42" workbookViewId="0">
      <selection activeCell="G66" sqref="G66:G67"/>
    </sheetView>
  </sheetViews>
  <sheetFormatPr baseColWidth="10" defaultColWidth="9.140625" defaultRowHeight="15" x14ac:dyDescent="0.25"/>
  <cols>
    <col min="1" max="1" width="4.5703125" style="7" bestFit="1" customWidth="1"/>
    <col min="2" max="2" width="23.85546875" bestFit="1" customWidth="1"/>
    <col min="3" max="3" width="17" bestFit="1" customWidth="1"/>
    <col min="4" max="4" width="19.140625" bestFit="1" customWidth="1"/>
    <col min="5" max="5" width="17.42578125" bestFit="1" customWidth="1"/>
    <col min="6" max="6" width="6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3" t="s">
        <v>314</v>
      </c>
      <c r="B3" s="1" t="s">
        <v>315</v>
      </c>
      <c r="C3" s="1" t="s">
        <v>316</v>
      </c>
      <c r="D3" s="1" t="s">
        <v>317</v>
      </c>
      <c r="E3" s="1" t="s">
        <v>129</v>
      </c>
      <c r="F3" s="1" t="s">
        <v>318</v>
      </c>
      <c r="G3" s="1" t="s">
        <v>319</v>
      </c>
    </row>
    <row r="4" spans="1:7" x14ac:dyDescent="0.25">
      <c r="A4" s="7">
        <v>1</v>
      </c>
      <c r="B4" t="s">
        <v>367</v>
      </c>
      <c r="C4" t="s">
        <v>368</v>
      </c>
      <c r="D4" t="s">
        <v>369</v>
      </c>
      <c r="E4" t="s">
        <v>204</v>
      </c>
    </row>
    <row r="5" spans="1:7" x14ac:dyDescent="0.25">
      <c r="A5" s="7">
        <v>1</v>
      </c>
      <c r="B5" t="s">
        <v>370</v>
      </c>
      <c r="C5" t="s">
        <v>371</v>
      </c>
      <c r="D5" t="s">
        <v>372</v>
      </c>
      <c r="E5" t="s">
        <v>204</v>
      </c>
      <c r="G5" t="s">
        <v>373</v>
      </c>
    </row>
    <row r="6" spans="1:7" x14ac:dyDescent="0.25">
      <c r="A6" s="7">
        <v>1</v>
      </c>
      <c r="F6" t="s">
        <v>374</v>
      </c>
      <c r="G6" t="s">
        <v>375</v>
      </c>
    </row>
    <row r="7" spans="1:7" x14ac:dyDescent="0.25">
      <c r="A7" s="7">
        <v>2</v>
      </c>
      <c r="B7" t="s">
        <v>361</v>
      </c>
      <c r="C7" t="s">
        <v>390</v>
      </c>
      <c r="D7" t="s">
        <v>371</v>
      </c>
      <c r="E7" t="s">
        <v>205</v>
      </c>
      <c r="G7" t="s">
        <v>362</v>
      </c>
    </row>
    <row r="8" spans="1:7" x14ac:dyDescent="0.25">
      <c r="A8" s="7">
        <v>2</v>
      </c>
      <c r="B8" s="20" t="s">
        <v>391</v>
      </c>
      <c r="C8" t="s">
        <v>392</v>
      </c>
      <c r="D8" t="s">
        <v>393</v>
      </c>
      <c r="E8" t="s">
        <v>205</v>
      </c>
      <c r="G8" t="s">
        <v>363</v>
      </c>
    </row>
    <row r="9" spans="1:7" x14ac:dyDescent="0.25">
      <c r="A9" s="7">
        <v>2</v>
      </c>
      <c r="B9" s="10"/>
      <c r="C9" s="10"/>
      <c r="D9" s="10"/>
      <c r="E9" s="10"/>
      <c r="F9" s="10" t="s">
        <v>394</v>
      </c>
      <c r="G9" s="10" t="s">
        <v>364</v>
      </c>
    </row>
    <row r="10" spans="1:7" x14ac:dyDescent="0.25">
      <c r="A10" s="7">
        <v>3</v>
      </c>
      <c r="B10" s="23" t="s">
        <v>361</v>
      </c>
      <c r="C10" s="23" t="s">
        <v>390</v>
      </c>
      <c r="D10" s="23" t="s">
        <v>371</v>
      </c>
      <c r="E10" s="23" t="s">
        <v>205</v>
      </c>
      <c r="F10" s="23"/>
      <c r="G10" s="23" t="s">
        <v>362</v>
      </c>
    </row>
    <row r="11" spans="1:7" x14ac:dyDescent="0.25">
      <c r="A11" s="7">
        <v>3</v>
      </c>
      <c r="F11" s="10" t="s">
        <v>394</v>
      </c>
      <c r="G11" s="10" t="s">
        <v>364</v>
      </c>
    </row>
    <row r="12" spans="1:7" x14ac:dyDescent="0.25">
      <c r="A12" s="7">
        <v>3</v>
      </c>
      <c r="B12" s="23" t="s">
        <v>391</v>
      </c>
      <c r="C12" s="23" t="s">
        <v>392</v>
      </c>
      <c r="D12" s="23" t="s">
        <v>393</v>
      </c>
      <c r="E12" s="23" t="s">
        <v>205</v>
      </c>
      <c r="F12" s="23"/>
      <c r="G12" s="23" t="s">
        <v>363</v>
      </c>
    </row>
    <row r="13" spans="1:7" x14ac:dyDescent="0.25">
      <c r="A13" s="7">
        <v>4</v>
      </c>
      <c r="B13" t="s">
        <v>405</v>
      </c>
      <c r="C13" t="s">
        <v>406</v>
      </c>
      <c r="D13" t="s">
        <v>407</v>
      </c>
      <c r="E13" t="s">
        <v>204</v>
      </c>
      <c r="G13" t="s">
        <v>408</v>
      </c>
    </row>
    <row r="14" spans="1:7" x14ac:dyDescent="0.25">
      <c r="A14" s="7">
        <v>4</v>
      </c>
      <c r="B14" t="s">
        <v>409</v>
      </c>
      <c r="C14" t="s">
        <v>410</v>
      </c>
      <c r="D14" t="s">
        <v>411</v>
      </c>
      <c r="E14" t="s">
        <v>204</v>
      </c>
      <c r="G14" t="s">
        <v>413</v>
      </c>
    </row>
    <row r="15" spans="1:7" x14ac:dyDescent="0.25">
      <c r="A15" s="7">
        <v>4</v>
      </c>
      <c r="B15" t="s">
        <v>414</v>
      </c>
      <c r="C15" t="s">
        <v>415</v>
      </c>
      <c r="D15" t="s">
        <v>416</v>
      </c>
      <c r="E15" t="s">
        <v>204</v>
      </c>
      <c r="G15" s="23" t="s">
        <v>412</v>
      </c>
    </row>
    <row r="16" spans="1:7" x14ac:dyDescent="0.25">
      <c r="A16" s="7">
        <v>5</v>
      </c>
      <c r="F16" t="s">
        <v>422</v>
      </c>
      <c r="G16" t="s">
        <v>423</v>
      </c>
    </row>
    <row r="17" spans="1:7" x14ac:dyDescent="0.25">
      <c r="A17" s="7">
        <v>5</v>
      </c>
      <c r="F17" t="s">
        <v>424</v>
      </c>
      <c r="G17" t="s">
        <v>425</v>
      </c>
    </row>
    <row r="18" spans="1:7" x14ac:dyDescent="0.25">
      <c r="A18" s="7">
        <v>5</v>
      </c>
      <c r="F18" t="s">
        <v>426</v>
      </c>
      <c r="G18" t="s">
        <v>427</v>
      </c>
    </row>
    <row r="19" spans="1:7" x14ac:dyDescent="0.25">
      <c r="A19" s="7">
        <v>6</v>
      </c>
      <c r="F19" t="s">
        <v>440</v>
      </c>
      <c r="G19" t="s">
        <v>441</v>
      </c>
    </row>
    <row r="20" spans="1:7" x14ac:dyDescent="0.25">
      <c r="A20" s="7">
        <v>6</v>
      </c>
      <c r="B20" t="s">
        <v>442</v>
      </c>
      <c r="C20" t="s">
        <v>443</v>
      </c>
      <c r="D20" t="s">
        <v>379</v>
      </c>
      <c r="E20" t="s">
        <v>205</v>
      </c>
      <c r="G20" t="s">
        <v>444</v>
      </c>
    </row>
    <row r="21" spans="1:7" x14ac:dyDescent="0.25">
      <c r="A21" s="7">
        <v>6</v>
      </c>
      <c r="B21" t="s">
        <v>445</v>
      </c>
      <c r="C21" t="s">
        <v>446</v>
      </c>
      <c r="D21" t="s">
        <v>447</v>
      </c>
      <c r="E21" t="s">
        <v>204</v>
      </c>
      <c r="G21" t="s">
        <v>448</v>
      </c>
    </row>
    <row r="22" spans="1:7" x14ac:dyDescent="0.25">
      <c r="A22" s="7">
        <v>7</v>
      </c>
      <c r="F22" t="s">
        <v>453</v>
      </c>
    </row>
    <row r="23" spans="1:7" x14ac:dyDescent="0.25">
      <c r="A23" s="7">
        <v>7</v>
      </c>
      <c r="F23" t="s">
        <v>454</v>
      </c>
      <c r="G23" s="16" t="s">
        <v>455</v>
      </c>
    </row>
    <row r="24" spans="1:7" x14ac:dyDescent="0.25">
      <c r="A24" s="7">
        <v>7</v>
      </c>
      <c r="F24" t="s">
        <v>456</v>
      </c>
    </row>
    <row r="25" spans="1:7" x14ac:dyDescent="0.25">
      <c r="A25" s="7">
        <v>8</v>
      </c>
      <c r="B25" t="s">
        <v>471</v>
      </c>
      <c r="C25" t="s">
        <v>431</v>
      </c>
      <c r="D25" t="s">
        <v>472</v>
      </c>
      <c r="E25" t="s">
        <v>204</v>
      </c>
      <c r="G25" t="s">
        <v>473</v>
      </c>
    </row>
    <row r="26" spans="1:7" x14ac:dyDescent="0.25">
      <c r="A26" s="7">
        <v>8</v>
      </c>
      <c r="F26" t="s">
        <v>474</v>
      </c>
      <c r="G26" t="s">
        <v>475</v>
      </c>
    </row>
    <row r="27" spans="1:7" x14ac:dyDescent="0.25">
      <c r="A27" s="7">
        <v>8</v>
      </c>
      <c r="B27" t="s">
        <v>476</v>
      </c>
      <c r="C27" t="s">
        <v>430</v>
      </c>
      <c r="D27" t="s">
        <v>477</v>
      </c>
      <c r="E27" t="s">
        <v>205</v>
      </c>
    </row>
    <row r="28" spans="1:7" x14ac:dyDescent="0.25">
      <c r="A28" s="7">
        <v>9</v>
      </c>
      <c r="B28" s="24" t="s">
        <v>491</v>
      </c>
      <c r="C28" s="24" t="s">
        <v>392</v>
      </c>
      <c r="D28" s="24" t="s">
        <v>477</v>
      </c>
      <c r="E28" s="24" t="s">
        <v>204</v>
      </c>
      <c r="F28" s="24"/>
      <c r="G28" s="24" t="s">
        <v>496</v>
      </c>
    </row>
    <row r="29" spans="1:7" x14ac:dyDescent="0.25">
      <c r="A29" s="7">
        <v>9</v>
      </c>
      <c r="B29" s="24" t="s">
        <v>492</v>
      </c>
      <c r="C29" s="24" t="s">
        <v>493</v>
      </c>
      <c r="D29" s="24" t="s">
        <v>431</v>
      </c>
      <c r="E29" s="24" t="s">
        <v>204</v>
      </c>
      <c r="F29" s="24"/>
      <c r="G29" s="24" t="s">
        <v>497</v>
      </c>
    </row>
    <row r="30" spans="1:7" x14ac:dyDescent="0.25">
      <c r="A30" s="7">
        <v>9</v>
      </c>
      <c r="B30" s="24" t="s">
        <v>494</v>
      </c>
      <c r="C30" s="24" t="s">
        <v>483</v>
      </c>
      <c r="D30" s="24" t="s">
        <v>495</v>
      </c>
      <c r="E30" s="24" t="s">
        <v>204</v>
      </c>
      <c r="F30" s="24"/>
      <c r="G30" s="24" t="s">
        <v>498</v>
      </c>
    </row>
    <row r="31" spans="1:7" x14ac:dyDescent="0.25">
      <c r="A31" s="7">
        <v>10</v>
      </c>
      <c r="B31" t="s">
        <v>494</v>
      </c>
      <c r="C31" s="24" t="s">
        <v>483</v>
      </c>
      <c r="D31" s="24" t="s">
        <v>495</v>
      </c>
      <c r="E31" s="24" t="s">
        <v>204</v>
      </c>
      <c r="F31" s="24"/>
      <c r="G31" s="24" t="s">
        <v>498</v>
      </c>
    </row>
    <row r="32" spans="1:7" x14ac:dyDescent="0.25">
      <c r="A32" s="7">
        <v>10</v>
      </c>
      <c r="B32" s="24" t="s">
        <v>492</v>
      </c>
      <c r="C32" s="24" t="s">
        <v>493</v>
      </c>
      <c r="D32" s="24" t="s">
        <v>431</v>
      </c>
      <c r="E32" s="24" t="s">
        <v>204</v>
      </c>
      <c r="F32" s="24"/>
      <c r="G32" s="24" t="s">
        <v>497</v>
      </c>
    </row>
    <row r="33" spans="1:7" x14ac:dyDescent="0.25">
      <c r="A33" s="7">
        <v>10</v>
      </c>
      <c r="B33" s="24" t="s">
        <v>491</v>
      </c>
      <c r="C33" s="24" t="s">
        <v>392</v>
      </c>
      <c r="D33" s="24" t="s">
        <v>477</v>
      </c>
      <c r="E33" s="24" t="s">
        <v>204</v>
      </c>
      <c r="F33" s="24"/>
      <c r="G33" s="24" t="s">
        <v>496</v>
      </c>
    </row>
    <row r="34" spans="1:7" x14ac:dyDescent="0.25">
      <c r="A34" s="7">
        <v>11</v>
      </c>
      <c r="B34" s="24" t="s">
        <v>494</v>
      </c>
      <c r="C34" s="24" t="s">
        <v>483</v>
      </c>
      <c r="D34" s="24" t="s">
        <v>495</v>
      </c>
      <c r="E34" s="24" t="s">
        <v>204</v>
      </c>
      <c r="F34" s="24"/>
      <c r="G34" s="24" t="s">
        <v>498</v>
      </c>
    </row>
    <row r="35" spans="1:7" x14ac:dyDescent="0.25">
      <c r="A35" s="7">
        <v>11</v>
      </c>
      <c r="B35" s="24" t="s">
        <v>492</v>
      </c>
      <c r="C35" s="24" t="s">
        <v>493</v>
      </c>
      <c r="D35" s="24" t="s">
        <v>431</v>
      </c>
      <c r="E35" s="24" t="s">
        <v>204</v>
      </c>
      <c r="F35" s="24"/>
      <c r="G35" s="24" t="s">
        <v>497</v>
      </c>
    </row>
    <row r="36" spans="1:7" x14ac:dyDescent="0.25">
      <c r="A36" s="7">
        <v>11</v>
      </c>
      <c r="B36" s="24" t="s">
        <v>491</v>
      </c>
      <c r="C36" s="24" t="s">
        <v>392</v>
      </c>
      <c r="D36" s="24" t="s">
        <v>477</v>
      </c>
      <c r="E36" s="24" t="s">
        <v>204</v>
      </c>
      <c r="F36" s="24"/>
      <c r="G36" s="24" t="s">
        <v>496</v>
      </c>
    </row>
    <row r="37" spans="1:7" x14ac:dyDescent="0.25">
      <c r="A37" s="7">
        <v>12</v>
      </c>
      <c r="B37" t="s">
        <v>513</v>
      </c>
      <c r="C37" t="s">
        <v>371</v>
      </c>
      <c r="D37" t="s">
        <v>372</v>
      </c>
      <c r="E37" t="s">
        <v>204</v>
      </c>
      <c r="G37" t="s">
        <v>373</v>
      </c>
    </row>
    <row r="38" spans="1:7" x14ac:dyDescent="0.25">
      <c r="A38" s="7">
        <v>12</v>
      </c>
      <c r="F38" t="s">
        <v>374</v>
      </c>
      <c r="G38" s="25" t="s">
        <v>375</v>
      </c>
    </row>
    <row r="39" spans="1:7" x14ac:dyDescent="0.25">
      <c r="A39" s="7">
        <v>12</v>
      </c>
      <c r="B39" t="s">
        <v>514</v>
      </c>
      <c r="C39" t="s">
        <v>515</v>
      </c>
      <c r="D39" t="s">
        <v>516</v>
      </c>
      <c r="E39" t="s">
        <v>204</v>
      </c>
      <c r="G39" t="s">
        <v>517</v>
      </c>
    </row>
    <row r="40" spans="1:7" x14ac:dyDescent="0.25">
      <c r="A40" s="7">
        <v>13</v>
      </c>
      <c r="B40" t="s">
        <v>520</v>
      </c>
      <c r="C40" t="s">
        <v>521</v>
      </c>
      <c r="D40" t="s">
        <v>522</v>
      </c>
      <c r="E40" t="s">
        <v>205</v>
      </c>
      <c r="G40" t="s">
        <v>523</v>
      </c>
    </row>
    <row r="41" spans="1:7" x14ac:dyDescent="0.25">
      <c r="A41" s="7">
        <v>13</v>
      </c>
      <c r="B41" t="s">
        <v>524</v>
      </c>
      <c r="C41" t="s">
        <v>472</v>
      </c>
      <c r="D41" t="s">
        <v>525</v>
      </c>
      <c r="E41" t="s">
        <v>204</v>
      </c>
      <c r="G41" t="s">
        <v>526</v>
      </c>
    </row>
    <row r="42" spans="1:7" x14ac:dyDescent="0.25">
      <c r="A42" s="7">
        <v>13</v>
      </c>
      <c r="B42" t="s">
        <v>527</v>
      </c>
      <c r="C42" t="s">
        <v>528</v>
      </c>
      <c r="D42" t="s">
        <v>465</v>
      </c>
      <c r="E42" t="s">
        <v>205</v>
      </c>
      <c r="G42" t="s">
        <v>529</v>
      </c>
    </row>
    <row r="43" spans="1:7" x14ac:dyDescent="0.25">
      <c r="A43" s="7">
        <v>13</v>
      </c>
      <c r="B43" t="s">
        <v>530</v>
      </c>
      <c r="C43" t="s">
        <v>531</v>
      </c>
      <c r="D43" t="s">
        <v>532</v>
      </c>
      <c r="E43" t="s">
        <v>204</v>
      </c>
      <c r="G43" t="s">
        <v>533</v>
      </c>
    </row>
    <row r="44" spans="1:7" x14ac:dyDescent="0.25">
      <c r="A44" s="7">
        <v>13</v>
      </c>
      <c r="B44" t="s">
        <v>534</v>
      </c>
      <c r="C44" t="s">
        <v>535</v>
      </c>
      <c r="D44" t="s">
        <v>536</v>
      </c>
      <c r="E44" t="s">
        <v>204</v>
      </c>
      <c r="G44" t="s">
        <v>537</v>
      </c>
    </row>
    <row r="45" spans="1:7" x14ac:dyDescent="0.25">
      <c r="A45" s="7">
        <v>14</v>
      </c>
      <c r="B45" s="27" t="s">
        <v>520</v>
      </c>
      <c r="C45" s="27" t="s">
        <v>521</v>
      </c>
      <c r="D45" s="27" t="s">
        <v>522</v>
      </c>
      <c r="E45" s="27" t="s">
        <v>205</v>
      </c>
      <c r="F45" s="27"/>
      <c r="G45" s="27" t="s">
        <v>523</v>
      </c>
    </row>
    <row r="46" spans="1:7" x14ac:dyDescent="0.25">
      <c r="A46" s="7">
        <v>14</v>
      </c>
      <c r="B46" s="27" t="s">
        <v>524</v>
      </c>
      <c r="C46" s="27" t="s">
        <v>472</v>
      </c>
      <c r="D46" s="27" t="s">
        <v>525</v>
      </c>
      <c r="E46" s="27" t="s">
        <v>204</v>
      </c>
      <c r="F46" s="27"/>
      <c r="G46" s="27" t="s">
        <v>526</v>
      </c>
    </row>
    <row r="47" spans="1:7" x14ac:dyDescent="0.25">
      <c r="A47" s="7">
        <v>14</v>
      </c>
      <c r="B47" s="27" t="s">
        <v>527</v>
      </c>
      <c r="C47" s="27" t="s">
        <v>528</v>
      </c>
      <c r="D47" s="27" t="s">
        <v>465</v>
      </c>
      <c r="E47" s="27" t="s">
        <v>205</v>
      </c>
      <c r="F47" s="27"/>
      <c r="G47" s="27" t="s">
        <v>529</v>
      </c>
    </row>
    <row r="48" spans="1:7" x14ac:dyDescent="0.25">
      <c r="A48" s="7">
        <v>14</v>
      </c>
      <c r="B48" s="27" t="s">
        <v>530</v>
      </c>
      <c r="C48" s="27" t="s">
        <v>531</v>
      </c>
      <c r="D48" s="27" t="s">
        <v>532</v>
      </c>
      <c r="E48" s="27" t="s">
        <v>204</v>
      </c>
      <c r="F48" s="27"/>
      <c r="G48" s="27" t="s">
        <v>533</v>
      </c>
    </row>
    <row r="49" spans="1:7" x14ac:dyDescent="0.25">
      <c r="A49" s="7">
        <v>14</v>
      </c>
      <c r="B49" s="27" t="s">
        <v>534</v>
      </c>
      <c r="C49" s="27" t="s">
        <v>535</v>
      </c>
      <c r="D49" s="27" t="s">
        <v>536</v>
      </c>
      <c r="E49" s="27" t="s">
        <v>204</v>
      </c>
      <c r="F49" s="27"/>
      <c r="G49" s="27" t="s">
        <v>537</v>
      </c>
    </row>
    <row r="50" spans="1:7" x14ac:dyDescent="0.25">
      <c r="A50" s="7">
        <v>15</v>
      </c>
      <c r="B50" s="27" t="s">
        <v>520</v>
      </c>
      <c r="C50" s="27" t="s">
        <v>521</v>
      </c>
      <c r="D50" s="27" t="s">
        <v>522</v>
      </c>
      <c r="E50" s="27" t="s">
        <v>205</v>
      </c>
      <c r="F50" s="27"/>
      <c r="G50" s="27" t="s">
        <v>523</v>
      </c>
    </row>
    <row r="51" spans="1:7" x14ac:dyDescent="0.25">
      <c r="A51" s="7">
        <v>15</v>
      </c>
      <c r="B51" s="27" t="s">
        <v>524</v>
      </c>
      <c r="C51" s="27" t="s">
        <v>472</v>
      </c>
      <c r="D51" s="27" t="s">
        <v>525</v>
      </c>
      <c r="E51" s="27" t="s">
        <v>204</v>
      </c>
      <c r="F51" s="27"/>
      <c r="G51" s="27" t="s">
        <v>526</v>
      </c>
    </row>
    <row r="52" spans="1:7" x14ac:dyDescent="0.25">
      <c r="A52" s="7">
        <v>15</v>
      </c>
      <c r="B52" s="27" t="s">
        <v>527</v>
      </c>
      <c r="C52" s="27" t="s">
        <v>528</v>
      </c>
      <c r="D52" s="27" t="s">
        <v>465</v>
      </c>
      <c r="E52" s="27" t="s">
        <v>205</v>
      </c>
      <c r="F52" s="27"/>
      <c r="G52" s="27" t="s">
        <v>529</v>
      </c>
    </row>
    <row r="53" spans="1:7" x14ac:dyDescent="0.25">
      <c r="A53" s="7">
        <v>15</v>
      </c>
      <c r="B53" s="27" t="s">
        <v>530</v>
      </c>
      <c r="C53" s="27" t="s">
        <v>531</v>
      </c>
      <c r="D53" s="27" t="s">
        <v>532</v>
      </c>
      <c r="E53" s="27" t="s">
        <v>204</v>
      </c>
      <c r="F53" s="27"/>
      <c r="G53" s="27" t="s">
        <v>533</v>
      </c>
    </row>
    <row r="54" spans="1:7" x14ac:dyDescent="0.25">
      <c r="A54" s="7">
        <v>15</v>
      </c>
      <c r="B54" s="27" t="s">
        <v>534</v>
      </c>
      <c r="C54" s="27" t="s">
        <v>535</v>
      </c>
      <c r="D54" s="27" t="s">
        <v>536</v>
      </c>
      <c r="E54" s="27" t="s">
        <v>204</v>
      </c>
      <c r="F54" s="27"/>
      <c r="G54" s="27" t="s">
        <v>537</v>
      </c>
    </row>
    <row r="55" spans="1:7" x14ac:dyDescent="0.25">
      <c r="A55" s="7">
        <v>16</v>
      </c>
      <c r="B55" t="s">
        <v>566</v>
      </c>
      <c r="C55" t="s">
        <v>531</v>
      </c>
      <c r="D55" t="s">
        <v>567</v>
      </c>
      <c r="E55" t="s">
        <v>204</v>
      </c>
      <c r="G55" t="s">
        <v>568</v>
      </c>
    </row>
    <row r="56" spans="1:7" x14ac:dyDescent="0.25">
      <c r="A56" s="7">
        <v>16</v>
      </c>
      <c r="B56" t="s">
        <v>569</v>
      </c>
      <c r="C56" t="s">
        <v>431</v>
      </c>
      <c r="D56" t="s">
        <v>371</v>
      </c>
      <c r="E56" t="s">
        <v>204</v>
      </c>
      <c r="G56" t="s">
        <v>570</v>
      </c>
    </row>
    <row r="57" spans="1:7" x14ac:dyDescent="0.25">
      <c r="A57" s="7">
        <v>16</v>
      </c>
      <c r="F57" t="s">
        <v>571</v>
      </c>
      <c r="G57" t="s">
        <v>572</v>
      </c>
    </row>
    <row r="58" spans="1:7" x14ac:dyDescent="0.25">
      <c r="A58" s="7">
        <v>16</v>
      </c>
      <c r="B58" t="s">
        <v>573</v>
      </c>
      <c r="C58" t="s">
        <v>574</v>
      </c>
      <c r="D58" t="s">
        <v>575</v>
      </c>
      <c r="E58" t="s">
        <v>205</v>
      </c>
      <c r="G58" t="s">
        <v>576</v>
      </c>
    </row>
    <row r="59" spans="1:7" x14ac:dyDescent="0.25">
      <c r="A59" s="7">
        <v>17</v>
      </c>
      <c r="B59" s="27" t="s">
        <v>566</v>
      </c>
      <c r="C59" s="27" t="s">
        <v>531</v>
      </c>
      <c r="D59" s="27" t="s">
        <v>567</v>
      </c>
      <c r="E59" s="27" t="s">
        <v>204</v>
      </c>
      <c r="F59" s="27"/>
      <c r="G59" s="27" t="s">
        <v>568</v>
      </c>
    </row>
    <row r="60" spans="1:7" x14ac:dyDescent="0.25">
      <c r="A60" s="7">
        <v>17</v>
      </c>
      <c r="B60" s="27" t="s">
        <v>569</v>
      </c>
      <c r="C60" s="27" t="s">
        <v>431</v>
      </c>
      <c r="D60" s="27" t="s">
        <v>371</v>
      </c>
      <c r="E60" s="27" t="s">
        <v>204</v>
      </c>
      <c r="F60" s="27"/>
      <c r="G60" s="27" t="s">
        <v>570</v>
      </c>
    </row>
    <row r="61" spans="1:7" x14ac:dyDescent="0.25">
      <c r="A61" s="7">
        <v>17</v>
      </c>
      <c r="B61" s="27"/>
      <c r="C61" s="27"/>
      <c r="D61" s="27"/>
      <c r="E61" s="27"/>
      <c r="F61" s="27" t="s">
        <v>571</v>
      </c>
      <c r="G61" s="27" t="s">
        <v>572</v>
      </c>
    </row>
    <row r="62" spans="1:7" x14ac:dyDescent="0.25">
      <c r="A62" s="7">
        <v>17</v>
      </c>
      <c r="B62" s="27" t="s">
        <v>573</v>
      </c>
      <c r="C62" s="27" t="s">
        <v>574</v>
      </c>
      <c r="D62" s="27" t="s">
        <v>575</v>
      </c>
      <c r="E62" s="27" t="s">
        <v>205</v>
      </c>
      <c r="F62" s="27"/>
      <c r="G62" s="27" t="s">
        <v>576</v>
      </c>
    </row>
    <row r="63" spans="1:7" x14ac:dyDescent="0.25">
      <c r="A63" s="7">
        <v>18</v>
      </c>
      <c r="B63" s="27" t="s">
        <v>566</v>
      </c>
      <c r="C63" s="27" t="s">
        <v>531</v>
      </c>
      <c r="D63" s="27" t="s">
        <v>567</v>
      </c>
      <c r="E63" s="27" t="s">
        <v>204</v>
      </c>
      <c r="F63" s="27"/>
      <c r="G63" s="27" t="s">
        <v>568</v>
      </c>
    </row>
    <row r="64" spans="1:7" x14ac:dyDescent="0.25">
      <c r="A64" s="7">
        <v>18</v>
      </c>
      <c r="B64" s="27" t="s">
        <v>569</v>
      </c>
      <c r="C64" s="27" t="s">
        <v>431</v>
      </c>
      <c r="D64" s="27" t="s">
        <v>371</v>
      </c>
      <c r="E64" s="27" t="s">
        <v>204</v>
      </c>
      <c r="F64" s="27"/>
      <c r="G64" s="27" t="s">
        <v>570</v>
      </c>
    </row>
    <row r="65" spans="1:7" x14ac:dyDescent="0.25">
      <c r="A65" s="7">
        <v>18</v>
      </c>
      <c r="B65" s="27"/>
      <c r="C65" s="27"/>
      <c r="D65" s="27"/>
      <c r="E65" s="27"/>
      <c r="F65" s="27" t="s">
        <v>571</v>
      </c>
      <c r="G65" s="27" t="s">
        <v>572</v>
      </c>
    </row>
    <row r="66" spans="1:7" x14ac:dyDescent="0.25">
      <c r="A66" s="7">
        <v>18</v>
      </c>
      <c r="B66" s="27" t="s">
        <v>573</v>
      </c>
      <c r="C66" s="27" t="s">
        <v>574</v>
      </c>
      <c r="D66" s="27" t="s">
        <v>575</v>
      </c>
      <c r="E66" s="27" t="s">
        <v>205</v>
      </c>
      <c r="F66" s="27"/>
      <c r="G66" s="27" t="s">
        <v>576</v>
      </c>
    </row>
    <row r="67" spans="1:7" x14ac:dyDescent="0.25">
      <c r="A67" s="7">
        <v>19</v>
      </c>
      <c r="B67" s="27" t="s">
        <v>566</v>
      </c>
      <c r="C67" s="27" t="s">
        <v>531</v>
      </c>
      <c r="D67" s="27" t="s">
        <v>567</v>
      </c>
      <c r="E67" s="27" t="s">
        <v>204</v>
      </c>
      <c r="F67" s="27"/>
      <c r="G67" s="27" t="s">
        <v>568</v>
      </c>
    </row>
    <row r="68" spans="1:7" x14ac:dyDescent="0.25">
      <c r="A68" s="7">
        <v>19</v>
      </c>
      <c r="B68" s="27" t="s">
        <v>569</v>
      </c>
      <c r="C68" s="27" t="s">
        <v>431</v>
      </c>
      <c r="D68" s="27" t="s">
        <v>371</v>
      </c>
      <c r="E68" s="27" t="s">
        <v>204</v>
      </c>
      <c r="F68" s="27"/>
      <c r="G68" s="27" t="s">
        <v>570</v>
      </c>
    </row>
    <row r="69" spans="1:7" x14ac:dyDescent="0.25">
      <c r="A69" s="7">
        <v>19</v>
      </c>
      <c r="B69" s="27"/>
      <c r="C69" s="27"/>
      <c r="D69" s="27"/>
      <c r="E69" s="27"/>
      <c r="F69" s="27" t="s">
        <v>571</v>
      </c>
      <c r="G69" s="27" t="s">
        <v>572</v>
      </c>
    </row>
    <row r="70" spans="1:7" x14ac:dyDescent="0.25">
      <c r="A70" s="7">
        <v>19</v>
      </c>
      <c r="B70" s="27" t="s">
        <v>573</v>
      </c>
      <c r="C70" s="27" t="s">
        <v>574</v>
      </c>
      <c r="D70" s="27" t="s">
        <v>575</v>
      </c>
      <c r="E70" s="27" t="s">
        <v>205</v>
      </c>
      <c r="F70" s="27"/>
      <c r="G70" s="27" t="s">
        <v>576</v>
      </c>
    </row>
  </sheetData>
  <dataValidations count="2">
    <dataValidation type="list" allowBlank="1" showErrorMessage="1" sqref="E4:E27 E37:E162">
      <formula1>Hidden_1_Tabla_5815224</formula1>
    </dataValidation>
    <dataValidation type="list" allowBlank="1" showErrorMessage="1" sqref="E28:E36">
      <formula1>Hidden_1_Tabla_5815494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topLeftCell="A36" workbookViewId="0">
      <selection activeCell="G55" sqref="G55"/>
    </sheetView>
  </sheetViews>
  <sheetFormatPr baseColWidth="10" defaultColWidth="9.140625" defaultRowHeight="15" x14ac:dyDescent="0.25"/>
  <cols>
    <col min="1" max="1" width="3.42578125" bestFit="1" customWidth="1"/>
    <col min="2" max="2" width="23.85546875" bestFit="1" customWidth="1"/>
    <col min="3" max="3" width="16.42578125" bestFit="1" customWidth="1"/>
    <col min="4" max="4" width="18.85546875" bestFit="1" customWidth="1"/>
    <col min="5" max="5" width="16.85546875" bestFit="1" customWidth="1"/>
    <col min="6" max="6" width="35.42578125" bestFit="1" customWidth="1"/>
    <col min="7" max="7" width="67.85546875"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75" customHeight="1" x14ac:dyDescent="0.25">
      <c r="A3" s="1" t="s">
        <v>314</v>
      </c>
      <c r="B3" s="1" t="s">
        <v>315</v>
      </c>
      <c r="C3" s="1" t="s">
        <v>316</v>
      </c>
      <c r="D3" s="1" t="s">
        <v>317</v>
      </c>
      <c r="E3" s="1" t="s">
        <v>129</v>
      </c>
      <c r="F3" s="1" t="s">
        <v>130</v>
      </c>
      <c r="G3" s="1" t="s">
        <v>326</v>
      </c>
    </row>
    <row r="4" spans="1:7" x14ac:dyDescent="0.25">
      <c r="A4" s="9">
        <v>1</v>
      </c>
      <c r="B4" s="20" t="s">
        <v>367</v>
      </c>
      <c r="C4" s="20" t="s">
        <v>368</v>
      </c>
      <c r="D4" s="20" t="s">
        <v>369</v>
      </c>
      <c r="E4" s="20" t="s">
        <v>204</v>
      </c>
      <c r="F4" s="20"/>
      <c r="G4" s="20"/>
    </row>
    <row r="5" spans="1:7" x14ac:dyDescent="0.25">
      <c r="A5" s="9">
        <v>1</v>
      </c>
      <c r="B5" s="20" t="s">
        <v>370</v>
      </c>
      <c r="C5" s="20" t="s">
        <v>371</v>
      </c>
      <c r="D5" s="20" t="s">
        <v>372</v>
      </c>
      <c r="E5" s="20" t="s">
        <v>204</v>
      </c>
      <c r="F5" s="20"/>
      <c r="G5" s="20" t="s">
        <v>373</v>
      </c>
    </row>
    <row r="6" spans="1:7" x14ac:dyDescent="0.25">
      <c r="A6" s="9">
        <v>1</v>
      </c>
      <c r="B6" s="20"/>
      <c r="C6" s="20"/>
      <c r="D6" s="20"/>
      <c r="E6" s="20"/>
      <c r="F6" s="20" t="s">
        <v>374</v>
      </c>
      <c r="G6" s="20" t="s">
        <v>375</v>
      </c>
    </row>
    <row r="7" spans="1:7" x14ac:dyDescent="0.25">
      <c r="A7" s="9">
        <v>2</v>
      </c>
      <c r="B7" s="8" t="s">
        <v>361</v>
      </c>
      <c r="C7" s="8" t="s">
        <v>390</v>
      </c>
      <c r="D7" s="8" t="s">
        <v>371</v>
      </c>
      <c r="E7" s="8" t="s">
        <v>205</v>
      </c>
      <c r="G7" s="23" t="s">
        <v>362</v>
      </c>
    </row>
    <row r="8" spans="1:7" x14ac:dyDescent="0.25">
      <c r="A8" s="9">
        <v>2</v>
      </c>
      <c r="B8" s="23"/>
      <c r="C8" s="23"/>
      <c r="D8" s="23"/>
      <c r="E8" s="23"/>
      <c r="F8" s="10" t="s">
        <v>394</v>
      </c>
      <c r="G8" s="10" t="s">
        <v>364</v>
      </c>
    </row>
    <row r="9" spans="1:7" x14ac:dyDescent="0.25">
      <c r="A9" s="9">
        <v>2</v>
      </c>
      <c r="B9" s="23" t="s">
        <v>391</v>
      </c>
      <c r="C9" s="23" t="s">
        <v>392</v>
      </c>
      <c r="D9" s="23" t="s">
        <v>393</v>
      </c>
      <c r="E9" s="23" t="s">
        <v>205</v>
      </c>
      <c r="F9" s="23"/>
      <c r="G9" s="23" t="s">
        <v>363</v>
      </c>
    </row>
    <row r="10" spans="1:7" x14ac:dyDescent="0.25">
      <c r="A10" s="9">
        <v>3</v>
      </c>
      <c r="B10" s="8" t="s">
        <v>361</v>
      </c>
      <c r="C10" s="8" t="s">
        <v>390</v>
      </c>
      <c r="D10" s="8" t="s">
        <v>371</v>
      </c>
      <c r="E10" s="8" t="s">
        <v>205</v>
      </c>
      <c r="F10" s="23"/>
      <c r="G10" s="23" t="s">
        <v>362</v>
      </c>
    </row>
    <row r="11" spans="1:7" x14ac:dyDescent="0.25">
      <c r="A11" s="9">
        <v>3</v>
      </c>
      <c r="B11" s="23"/>
      <c r="C11" s="23"/>
      <c r="D11" s="23"/>
      <c r="E11" s="23"/>
      <c r="F11" s="10" t="s">
        <v>394</v>
      </c>
      <c r="G11" s="10" t="s">
        <v>364</v>
      </c>
    </row>
    <row r="12" spans="1:7" x14ac:dyDescent="0.25">
      <c r="A12" s="9">
        <v>3</v>
      </c>
      <c r="B12" s="23" t="s">
        <v>391</v>
      </c>
      <c r="C12" s="23" t="s">
        <v>392</v>
      </c>
      <c r="D12" s="23" t="s">
        <v>393</v>
      </c>
      <c r="E12" s="23" t="s">
        <v>205</v>
      </c>
      <c r="F12" s="23"/>
      <c r="G12" s="23" t="s">
        <v>363</v>
      </c>
    </row>
    <row r="13" spans="1:7" x14ac:dyDescent="0.25">
      <c r="A13" s="9">
        <v>4</v>
      </c>
      <c r="B13" t="s">
        <v>414</v>
      </c>
      <c r="C13" t="s">
        <v>418</v>
      </c>
      <c r="D13" t="s">
        <v>416</v>
      </c>
      <c r="G13" s="23" t="s">
        <v>412</v>
      </c>
    </row>
    <row r="14" spans="1:7" x14ac:dyDescent="0.25">
      <c r="A14" s="9">
        <v>4</v>
      </c>
      <c r="B14" s="23" t="s">
        <v>405</v>
      </c>
      <c r="C14" s="23" t="s">
        <v>406</v>
      </c>
      <c r="D14" s="23" t="s">
        <v>407</v>
      </c>
      <c r="E14" s="23" t="s">
        <v>204</v>
      </c>
      <c r="F14" s="23"/>
      <c r="G14" s="23" t="s">
        <v>408</v>
      </c>
    </row>
    <row r="15" spans="1:7" x14ac:dyDescent="0.25">
      <c r="A15" s="9">
        <v>4</v>
      </c>
      <c r="B15" s="23" t="s">
        <v>409</v>
      </c>
      <c r="C15" s="23" t="s">
        <v>410</v>
      </c>
      <c r="D15" s="23" t="s">
        <v>411</v>
      </c>
      <c r="E15" s="23" t="s">
        <v>204</v>
      </c>
      <c r="F15" s="23"/>
      <c r="G15" s="23" t="s">
        <v>413</v>
      </c>
    </row>
    <row r="16" spans="1:7" x14ac:dyDescent="0.25">
      <c r="A16" s="9">
        <v>5</v>
      </c>
      <c r="F16" s="23" t="s">
        <v>422</v>
      </c>
      <c r="G16" s="23" t="s">
        <v>423</v>
      </c>
    </row>
    <row r="17" spans="1:7" x14ac:dyDescent="0.25">
      <c r="A17" s="9">
        <v>5</v>
      </c>
      <c r="F17" s="23" t="s">
        <v>424</v>
      </c>
      <c r="G17" s="23" t="s">
        <v>425</v>
      </c>
    </row>
    <row r="18" spans="1:7" x14ac:dyDescent="0.25">
      <c r="A18" s="9">
        <v>5</v>
      </c>
      <c r="F18" s="23" t="s">
        <v>426</v>
      </c>
      <c r="G18" s="23" t="s">
        <v>427</v>
      </c>
    </row>
    <row r="19" spans="1:7" x14ac:dyDescent="0.25">
      <c r="A19" s="9">
        <v>6</v>
      </c>
      <c r="B19" s="24"/>
      <c r="C19" s="24"/>
      <c r="D19" s="24"/>
      <c r="E19" s="24"/>
      <c r="F19" s="24" t="s">
        <v>440</v>
      </c>
      <c r="G19" s="24" t="s">
        <v>441</v>
      </c>
    </row>
    <row r="20" spans="1:7" x14ac:dyDescent="0.25">
      <c r="A20" s="9">
        <v>6</v>
      </c>
      <c r="B20" s="24" t="s">
        <v>442</v>
      </c>
      <c r="C20" s="24" t="s">
        <v>443</v>
      </c>
      <c r="D20" s="24" t="s">
        <v>379</v>
      </c>
      <c r="E20" s="24" t="s">
        <v>205</v>
      </c>
      <c r="F20" s="24"/>
      <c r="G20" s="24" t="s">
        <v>444</v>
      </c>
    </row>
    <row r="21" spans="1:7" x14ac:dyDescent="0.25">
      <c r="A21" s="9">
        <v>6</v>
      </c>
      <c r="B21" s="24" t="s">
        <v>445</v>
      </c>
      <c r="C21" s="24" t="s">
        <v>446</v>
      </c>
      <c r="D21" s="24" t="s">
        <v>447</v>
      </c>
      <c r="E21" s="24" t="s">
        <v>204</v>
      </c>
      <c r="F21" s="24"/>
      <c r="G21" s="24" t="s">
        <v>448</v>
      </c>
    </row>
    <row r="22" spans="1:7" x14ac:dyDescent="0.25">
      <c r="A22" s="9">
        <v>7</v>
      </c>
      <c r="B22" s="24"/>
      <c r="C22" s="24"/>
      <c r="D22" s="24"/>
      <c r="E22" s="24"/>
      <c r="F22" s="24" t="s">
        <v>453</v>
      </c>
      <c r="G22" s="24"/>
    </row>
    <row r="23" spans="1:7" x14ac:dyDescent="0.25">
      <c r="A23" s="9">
        <v>7</v>
      </c>
      <c r="B23" s="24"/>
      <c r="C23" s="24"/>
      <c r="D23" s="24"/>
      <c r="E23" s="24"/>
      <c r="F23" s="24" t="s">
        <v>454</v>
      </c>
      <c r="G23" s="16" t="s">
        <v>455</v>
      </c>
    </row>
    <row r="24" spans="1:7" x14ac:dyDescent="0.25">
      <c r="A24" s="9">
        <v>7</v>
      </c>
      <c r="B24" s="24"/>
      <c r="C24" s="24"/>
      <c r="D24" s="24"/>
      <c r="E24" s="24"/>
      <c r="F24" s="24" t="s">
        <v>456</v>
      </c>
      <c r="G24" s="24"/>
    </row>
    <row r="25" spans="1:7" x14ac:dyDescent="0.25">
      <c r="A25" s="7">
        <v>8</v>
      </c>
      <c r="B25" s="24" t="s">
        <v>471</v>
      </c>
      <c r="C25" s="24" t="s">
        <v>431</v>
      </c>
      <c r="D25" s="24" t="s">
        <v>472</v>
      </c>
      <c r="E25" s="24" t="s">
        <v>204</v>
      </c>
      <c r="F25" s="24"/>
      <c r="G25" s="24" t="s">
        <v>473</v>
      </c>
    </row>
    <row r="26" spans="1:7" x14ac:dyDescent="0.25">
      <c r="A26" s="7">
        <v>8</v>
      </c>
      <c r="B26" s="24"/>
      <c r="C26" s="24"/>
      <c r="D26" s="24"/>
      <c r="E26" s="24"/>
      <c r="F26" s="24" t="s">
        <v>474</v>
      </c>
      <c r="G26" s="24" t="s">
        <v>475</v>
      </c>
    </row>
    <row r="27" spans="1:7" x14ac:dyDescent="0.25">
      <c r="A27" s="7">
        <v>8</v>
      </c>
      <c r="B27" s="24" t="s">
        <v>476</v>
      </c>
      <c r="C27" s="24" t="s">
        <v>430</v>
      </c>
      <c r="D27" s="24" t="s">
        <v>477</v>
      </c>
      <c r="E27" s="24" t="s">
        <v>205</v>
      </c>
      <c r="F27" s="24"/>
      <c r="G27" s="24"/>
    </row>
    <row r="28" spans="1:7" x14ac:dyDescent="0.25">
      <c r="A28" s="7">
        <v>9</v>
      </c>
      <c r="B28" t="s">
        <v>491</v>
      </c>
      <c r="C28" t="s">
        <v>392</v>
      </c>
      <c r="D28" t="s">
        <v>477</v>
      </c>
      <c r="E28" t="s">
        <v>204</v>
      </c>
      <c r="G28" t="s">
        <v>496</v>
      </c>
    </row>
    <row r="29" spans="1:7" x14ac:dyDescent="0.25">
      <c r="A29" s="7">
        <v>9</v>
      </c>
      <c r="B29" t="s">
        <v>492</v>
      </c>
      <c r="C29" t="s">
        <v>493</v>
      </c>
      <c r="D29" t="s">
        <v>431</v>
      </c>
      <c r="E29" t="s">
        <v>204</v>
      </c>
      <c r="G29" t="s">
        <v>497</v>
      </c>
    </row>
    <row r="30" spans="1:7" x14ac:dyDescent="0.25">
      <c r="A30" s="7">
        <v>9</v>
      </c>
      <c r="B30" t="s">
        <v>494</v>
      </c>
      <c r="C30" t="s">
        <v>483</v>
      </c>
      <c r="D30" t="s">
        <v>495</v>
      </c>
      <c r="E30" t="s">
        <v>204</v>
      </c>
      <c r="G30" t="s">
        <v>498</v>
      </c>
    </row>
    <row r="31" spans="1:7" x14ac:dyDescent="0.25">
      <c r="A31" s="7">
        <v>10</v>
      </c>
      <c r="B31" s="24" t="s">
        <v>494</v>
      </c>
      <c r="C31" s="24" t="s">
        <v>483</v>
      </c>
      <c r="D31" s="24" t="s">
        <v>495</v>
      </c>
      <c r="E31" s="24" t="s">
        <v>204</v>
      </c>
      <c r="F31" s="24"/>
      <c r="G31" s="24" t="s">
        <v>498</v>
      </c>
    </row>
    <row r="32" spans="1:7" x14ac:dyDescent="0.25">
      <c r="A32" s="7">
        <v>10</v>
      </c>
      <c r="B32" s="24" t="s">
        <v>492</v>
      </c>
      <c r="C32" s="24" t="s">
        <v>493</v>
      </c>
      <c r="D32" s="24" t="s">
        <v>431</v>
      </c>
      <c r="E32" s="24" t="s">
        <v>204</v>
      </c>
      <c r="F32" s="24"/>
      <c r="G32" s="24" t="s">
        <v>497</v>
      </c>
    </row>
    <row r="33" spans="1:7" x14ac:dyDescent="0.25">
      <c r="A33" s="7">
        <v>10</v>
      </c>
      <c r="B33" s="24" t="s">
        <v>491</v>
      </c>
      <c r="C33" s="24" t="s">
        <v>392</v>
      </c>
      <c r="D33" s="24" t="s">
        <v>477</v>
      </c>
      <c r="E33" s="24" t="s">
        <v>204</v>
      </c>
      <c r="F33" s="24"/>
      <c r="G33" s="24" t="s">
        <v>496</v>
      </c>
    </row>
    <row r="34" spans="1:7" x14ac:dyDescent="0.25">
      <c r="A34" s="7">
        <v>11</v>
      </c>
      <c r="B34" s="24" t="s">
        <v>494</v>
      </c>
      <c r="C34" s="24" t="s">
        <v>483</v>
      </c>
      <c r="D34" s="24" t="s">
        <v>495</v>
      </c>
      <c r="E34" s="24" t="s">
        <v>204</v>
      </c>
      <c r="F34" s="24"/>
      <c r="G34" s="24" t="s">
        <v>498</v>
      </c>
    </row>
    <row r="35" spans="1:7" x14ac:dyDescent="0.25">
      <c r="A35" s="7">
        <v>11</v>
      </c>
      <c r="B35" s="24" t="s">
        <v>492</v>
      </c>
      <c r="C35" s="24" t="s">
        <v>493</v>
      </c>
      <c r="D35" s="24" t="s">
        <v>431</v>
      </c>
      <c r="E35" s="24" t="s">
        <v>204</v>
      </c>
      <c r="F35" s="24"/>
      <c r="G35" s="24" t="s">
        <v>497</v>
      </c>
    </row>
    <row r="36" spans="1:7" x14ac:dyDescent="0.25">
      <c r="A36" s="7">
        <v>11</v>
      </c>
      <c r="B36" s="24" t="s">
        <v>491</v>
      </c>
      <c r="C36" s="24" t="s">
        <v>392</v>
      </c>
      <c r="D36" s="24" t="s">
        <v>477</v>
      </c>
      <c r="E36" s="24" t="s">
        <v>204</v>
      </c>
      <c r="F36" s="24"/>
      <c r="G36" s="24" t="s">
        <v>496</v>
      </c>
    </row>
    <row r="37" spans="1:7" x14ac:dyDescent="0.25">
      <c r="A37" s="7">
        <v>12</v>
      </c>
      <c r="B37" s="25" t="s">
        <v>513</v>
      </c>
      <c r="C37" s="25" t="s">
        <v>371</v>
      </c>
      <c r="D37" s="25" t="s">
        <v>372</v>
      </c>
      <c r="E37" s="25" t="s">
        <v>204</v>
      </c>
      <c r="F37" s="25"/>
      <c r="G37" s="25" t="s">
        <v>373</v>
      </c>
    </row>
    <row r="38" spans="1:7" x14ac:dyDescent="0.25">
      <c r="A38" s="7">
        <v>12</v>
      </c>
      <c r="B38" s="25"/>
      <c r="C38" s="25"/>
      <c r="D38" s="25"/>
      <c r="E38" s="25"/>
      <c r="F38" s="25" t="s">
        <v>374</v>
      </c>
      <c r="G38" s="25" t="s">
        <v>375</v>
      </c>
    </row>
    <row r="39" spans="1:7" x14ac:dyDescent="0.25">
      <c r="A39" s="7">
        <v>12</v>
      </c>
      <c r="B39" s="25" t="s">
        <v>514</v>
      </c>
      <c r="C39" s="25" t="s">
        <v>515</v>
      </c>
      <c r="D39" s="25" t="s">
        <v>516</v>
      </c>
      <c r="E39" s="25" t="s">
        <v>204</v>
      </c>
      <c r="F39" s="25"/>
      <c r="G39" s="25" t="s">
        <v>517</v>
      </c>
    </row>
    <row r="40" spans="1:7" x14ac:dyDescent="0.25">
      <c r="A40" s="7">
        <v>13</v>
      </c>
      <c r="B40" s="26" t="s">
        <v>520</v>
      </c>
      <c r="C40" s="26" t="s">
        <v>521</v>
      </c>
      <c r="D40" s="26" t="s">
        <v>522</v>
      </c>
      <c r="E40" s="26" t="s">
        <v>205</v>
      </c>
      <c r="F40" s="26"/>
      <c r="G40" s="26" t="s">
        <v>523</v>
      </c>
    </row>
    <row r="41" spans="1:7" x14ac:dyDescent="0.25">
      <c r="A41" s="7">
        <v>13</v>
      </c>
      <c r="B41" s="26" t="s">
        <v>524</v>
      </c>
      <c r="C41" s="26" t="s">
        <v>472</v>
      </c>
      <c r="D41" s="26" t="s">
        <v>525</v>
      </c>
      <c r="E41" s="26" t="s">
        <v>204</v>
      </c>
      <c r="F41" s="26"/>
      <c r="G41" s="26" t="s">
        <v>526</v>
      </c>
    </row>
    <row r="42" spans="1:7" x14ac:dyDescent="0.25">
      <c r="A42" s="7">
        <v>13</v>
      </c>
      <c r="B42" s="26" t="s">
        <v>527</v>
      </c>
      <c r="C42" s="26" t="s">
        <v>528</v>
      </c>
      <c r="D42" s="26" t="s">
        <v>465</v>
      </c>
      <c r="E42" s="26" t="s">
        <v>205</v>
      </c>
      <c r="F42" s="26"/>
      <c r="G42" s="26" t="s">
        <v>529</v>
      </c>
    </row>
    <row r="43" spans="1:7" x14ac:dyDescent="0.25">
      <c r="A43" s="7">
        <v>14</v>
      </c>
      <c r="B43" s="27" t="s">
        <v>520</v>
      </c>
      <c r="C43" s="27" t="s">
        <v>521</v>
      </c>
      <c r="D43" s="27" t="s">
        <v>522</v>
      </c>
      <c r="E43" s="27" t="s">
        <v>205</v>
      </c>
      <c r="F43" s="27"/>
      <c r="G43" s="27" t="s">
        <v>523</v>
      </c>
    </row>
    <row r="44" spans="1:7" x14ac:dyDescent="0.25">
      <c r="A44" s="7">
        <v>14</v>
      </c>
      <c r="B44" s="27" t="s">
        <v>524</v>
      </c>
      <c r="C44" s="27" t="s">
        <v>472</v>
      </c>
      <c r="D44" s="27" t="s">
        <v>525</v>
      </c>
      <c r="E44" s="27" t="s">
        <v>204</v>
      </c>
      <c r="F44" s="27"/>
      <c r="G44" s="27" t="s">
        <v>526</v>
      </c>
    </row>
    <row r="45" spans="1:7" x14ac:dyDescent="0.25">
      <c r="A45" s="7">
        <v>14</v>
      </c>
      <c r="B45" s="27" t="s">
        <v>527</v>
      </c>
      <c r="C45" s="27" t="s">
        <v>528</v>
      </c>
      <c r="D45" s="27" t="s">
        <v>465</v>
      </c>
      <c r="E45" s="27" t="s">
        <v>205</v>
      </c>
      <c r="F45" s="27"/>
      <c r="G45" s="27" t="s">
        <v>529</v>
      </c>
    </row>
    <row r="46" spans="1:7" x14ac:dyDescent="0.25">
      <c r="A46" s="7">
        <v>15</v>
      </c>
      <c r="B46" s="27" t="s">
        <v>520</v>
      </c>
      <c r="C46" s="27" t="s">
        <v>521</v>
      </c>
      <c r="D46" s="27" t="s">
        <v>522</v>
      </c>
      <c r="E46" s="27" t="s">
        <v>205</v>
      </c>
      <c r="F46" s="27"/>
      <c r="G46" s="27" t="s">
        <v>523</v>
      </c>
    </row>
    <row r="47" spans="1:7" x14ac:dyDescent="0.25">
      <c r="A47" s="7">
        <v>15</v>
      </c>
      <c r="B47" s="27" t="s">
        <v>524</v>
      </c>
      <c r="C47" s="27" t="s">
        <v>472</v>
      </c>
      <c r="D47" s="27" t="s">
        <v>525</v>
      </c>
      <c r="E47" s="27" t="s">
        <v>204</v>
      </c>
      <c r="F47" s="27"/>
      <c r="G47" s="27" t="s">
        <v>526</v>
      </c>
    </row>
    <row r="48" spans="1:7" x14ac:dyDescent="0.25">
      <c r="A48" s="7">
        <v>15</v>
      </c>
      <c r="B48" s="27" t="s">
        <v>527</v>
      </c>
      <c r="C48" s="27" t="s">
        <v>528</v>
      </c>
      <c r="D48" s="27" t="s">
        <v>465</v>
      </c>
      <c r="E48" s="27" t="s">
        <v>205</v>
      </c>
      <c r="F48" s="27"/>
      <c r="G48" s="27" t="s">
        <v>529</v>
      </c>
    </row>
    <row r="49" spans="1:7" x14ac:dyDescent="0.25">
      <c r="A49" s="7">
        <v>16</v>
      </c>
      <c r="B49" s="27" t="s">
        <v>566</v>
      </c>
      <c r="C49" s="27" t="s">
        <v>531</v>
      </c>
      <c r="D49" s="27" t="s">
        <v>567</v>
      </c>
      <c r="E49" s="27" t="s">
        <v>204</v>
      </c>
      <c r="F49" s="27"/>
      <c r="G49" s="27" t="s">
        <v>568</v>
      </c>
    </row>
    <row r="50" spans="1:7" x14ac:dyDescent="0.25">
      <c r="A50" s="7">
        <v>16</v>
      </c>
      <c r="B50" s="27" t="s">
        <v>569</v>
      </c>
      <c r="C50" s="27" t="s">
        <v>431</v>
      </c>
      <c r="D50" s="27" t="s">
        <v>371</v>
      </c>
      <c r="E50" s="27" t="s">
        <v>204</v>
      </c>
      <c r="F50" s="27"/>
      <c r="G50" s="27" t="s">
        <v>570</v>
      </c>
    </row>
    <row r="51" spans="1:7" x14ac:dyDescent="0.25">
      <c r="A51" s="7">
        <v>16</v>
      </c>
      <c r="B51" s="27"/>
      <c r="C51" s="27"/>
      <c r="D51" s="27"/>
      <c r="E51" s="27"/>
      <c r="F51" s="27" t="s">
        <v>571</v>
      </c>
      <c r="G51" s="27" t="s">
        <v>572</v>
      </c>
    </row>
    <row r="52" spans="1:7" x14ac:dyDescent="0.25">
      <c r="A52" s="7">
        <v>16</v>
      </c>
      <c r="B52" s="27" t="s">
        <v>573</v>
      </c>
      <c r="C52" s="27" t="s">
        <v>574</v>
      </c>
      <c r="D52" s="27" t="s">
        <v>575</v>
      </c>
      <c r="E52" s="27" t="s">
        <v>205</v>
      </c>
      <c r="F52" s="27"/>
      <c r="G52" s="27" t="s">
        <v>576</v>
      </c>
    </row>
    <row r="53" spans="1:7" x14ac:dyDescent="0.25">
      <c r="A53" s="7">
        <v>17</v>
      </c>
      <c r="B53" s="27" t="s">
        <v>566</v>
      </c>
      <c r="C53" s="27" t="s">
        <v>531</v>
      </c>
      <c r="D53" s="27" t="s">
        <v>567</v>
      </c>
      <c r="E53" s="27" t="s">
        <v>204</v>
      </c>
      <c r="F53" s="27"/>
      <c r="G53" s="27" t="s">
        <v>568</v>
      </c>
    </row>
    <row r="54" spans="1:7" x14ac:dyDescent="0.25">
      <c r="A54" s="7">
        <v>17</v>
      </c>
      <c r="B54" s="27" t="s">
        <v>569</v>
      </c>
      <c r="C54" s="27" t="s">
        <v>431</v>
      </c>
      <c r="D54" s="27" t="s">
        <v>371</v>
      </c>
      <c r="E54" s="27" t="s">
        <v>204</v>
      </c>
      <c r="F54" s="27"/>
      <c r="G54" s="27" t="s">
        <v>570</v>
      </c>
    </row>
    <row r="55" spans="1:7" x14ac:dyDescent="0.25">
      <c r="A55" s="7">
        <v>17</v>
      </c>
      <c r="B55" s="27"/>
      <c r="C55" s="27"/>
      <c r="D55" s="27"/>
      <c r="E55" s="27"/>
      <c r="F55" s="27" t="s">
        <v>571</v>
      </c>
      <c r="G55" s="27" t="s">
        <v>572</v>
      </c>
    </row>
    <row r="56" spans="1:7" x14ac:dyDescent="0.25">
      <c r="A56" s="7">
        <v>17</v>
      </c>
      <c r="B56" s="27" t="s">
        <v>573</v>
      </c>
      <c r="C56" s="27" t="s">
        <v>574</v>
      </c>
      <c r="D56" s="27" t="s">
        <v>575</v>
      </c>
      <c r="E56" s="27" t="s">
        <v>205</v>
      </c>
      <c r="F56" s="27"/>
      <c r="G56" s="27" t="s">
        <v>576</v>
      </c>
    </row>
    <row r="57" spans="1:7" x14ac:dyDescent="0.25">
      <c r="A57" s="7">
        <v>18</v>
      </c>
      <c r="B57" s="27" t="s">
        <v>566</v>
      </c>
      <c r="C57" s="27" t="s">
        <v>531</v>
      </c>
      <c r="D57" s="27" t="s">
        <v>567</v>
      </c>
      <c r="E57" s="27" t="s">
        <v>204</v>
      </c>
      <c r="F57" s="27"/>
      <c r="G57" s="27" t="s">
        <v>568</v>
      </c>
    </row>
    <row r="58" spans="1:7" x14ac:dyDescent="0.25">
      <c r="A58" s="7">
        <v>18</v>
      </c>
      <c r="B58" s="27" t="s">
        <v>569</v>
      </c>
      <c r="C58" s="27" t="s">
        <v>431</v>
      </c>
      <c r="D58" s="27" t="s">
        <v>371</v>
      </c>
      <c r="E58" s="27" t="s">
        <v>204</v>
      </c>
      <c r="F58" s="27"/>
      <c r="G58" s="27" t="s">
        <v>570</v>
      </c>
    </row>
    <row r="59" spans="1:7" x14ac:dyDescent="0.25">
      <c r="A59" s="7">
        <v>18</v>
      </c>
      <c r="B59" s="27"/>
      <c r="C59" s="27"/>
      <c r="D59" s="27"/>
      <c r="E59" s="27"/>
      <c r="F59" s="27" t="s">
        <v>571</v>
      </c>
      <c r="G59" s="27" t="s">
        <v>572</v>
      </c>
    </row>
    <row r="60" spans="1:7" x14ac:dyDescent="0.25">
      <c r="A60" s="7">
        <v>18</v>
      </c>
      <c r="B60" s="27" t="s">
        <v>573</v>
      </c>
      <c r="C60" s="27" t="s">
        <v>574</v>
      </c>
      <c r="D60" s="27" t="s">
        <v>575</v>
      </c>
      <c r="E60" s="27" t="s">
        <v>205</v>
      </c>
      <c r="F60" s="27"/>
      <c r="G60" s="27" t="s">
        <v>576</v>
      </c>
    </row>
    <row r="61" spans="1:7" x14ac:dyDescent="0.25">
      <c r="A61" s="7">
        <v>19</v>
      </c>
      <c r="B61" s="27" t="s">
        <v>566</v>
      </c>
      <c r="C61" s="27" t="s">
        <v>531</v>
      </c>
      <c r="D61" s="27" t="s">
        <v>567</v>
      </c>
      <c r="E61" s="27" t="s">
        <v>204</v>
      </c>
      <c r="F61" s="27"/>
      <c r="G61" s="27" t="s">
        <v>568</v>
      </c>
    </row>
    <row r="62" spans="1:7" x14ac:dyDescent="0.25">
      <c r="A62" s="7">
        <v>19</v>
      </c>
      <c r="B62" s="27" t="s">
        <v>569</v>
      </c>
      <c r="C62" s="27" t="s">
        <v>431</v>
      </c>
      <c r="D62" s="27" t="s">
        <v>371</v>
      </c>
      <c r="E62" s="27" t="s">
        <v>204</v>
      </c>
      <c r="F62" s="27"/>
      <c r="G62" s="27" t="s">
        <v>570</v>
      </c>
    </row>
    <row r="63" spans="1:7" x14ac:dyDescent="0.25">
      <c r="A63" s="7">
        <v>19</v>
      </c>
      <c r="B63" s="27"/>
      <c r="C63" s="27"/>
      <c r="D63" s="27"/>
      <c r="E63" s="27"/>
      <c r="F63" s="27" t="s">
        <v>571</v>
      </c>
      <c r="G63" s="27" t="s">
        <v>572</v>
      </c>
    </row>
    <row r="64" spans="1:7" x14ac:dyDescent="0.25">
      <c r="A64" s="7">
        <v>19</v>
      </c>
      <c r="B64" s="27" t="s">
        <v>573</v>
      </c>
      <c r="C64" s="27" t="s">
        <v>574</v>
      </c>
      <c r="D64" s="27" t="s">
        <v>575</v>
      </c>
      <c r="E64" s="27" t="s">
        <v>205</v>
      </c>
      <c r="F64" s="27"/>
      <c r="G64" s="27" t="s">
        <v>576</v>
      </c>
    </row>
  </sheetData>
  <dataValidations count="2">
    <dataValidation type="list" allowBlank="1" showErrorMessage="1" sqref="E7 E10 E13 E16:E18 E28:E36 E65:E190">
      <formula1>Hidden_1_Tabla_5815494</formula1>
    </dataValidation>
    <dataValidation type="list" allowBlank="1" showErrorMessage="1" sqref="E4:E6 E8:E9 E11:E12 E14:E15 E19:E27 E37:E64">
      <formula1>Hidden_1_Tabla_5815224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opLeftCell="A3" workbookViewId="0">
      <selection activeCell="A11" sqref="A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61.4257812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573</v>
      </c>
      <c r="C4" t="s">
        <v>574</v>
      </c>
      <c r="D4" t="s">
        <v>575</v>
      </c>
      <c r="E4" t="s">
        <v>205</v>
      </c>
      <c r="G4" s="27" t="s">
        <v>576</v>
      </c>
    </row>
    <row r="5" spans="1:7" x14ac:dyDescent="0.25">
      <c r="A5">
        <v>1</v>
      </c>
      <c r="B5" t="s">
        <v>569</v>
      </c>
      <c r="C5" t="s">
        <v>431</v>
      </c>
      <c r="D5" t="s">
        <v>371</v>
      </c>
      <c r="E5" t="s">
        <v>204</v>
      </c>
      <c r="G5" s="27" t="s">
        <v>568</v>
      </c>
    </row>
    <row r="6" spans="1:7" x14ac:dyDescent="0.25">
      <c r="A6">
        <v>2</v>
      </c>
      <c r="B6" s="27" t="s">
        <v>573</v>
      </c>
      <c r="C6" s="27" t="s">
        <v>574</v>
      </c>
      <c r="D6" s="27" t="s">
        <v>575</v>
      </c>
      <c r="E6" s="27" t="s">
        <v>205</v>
      </c>
      <c r="F6" s="27"/>
      <c r="G6" s="27" t="s">
        <v>576</v>
      </c>
    </row>
    <row r="7" spans="1:7" x14ac:dyDescent="0.25">
      <c r="A7">
        <v>2</v>
      </c>
      <c r="B7" s="27" t="s">
        <v>569</v>
      </c>
      <c r="C7" s="27" t="s">
        <v>431</v>
      </c>
      <c r="D7" s="27" t="s">
        <v>371</v>
      </c>
      <c r="E7" s="27" t="s">
        <v>204</v>
      </c>
      <c r="F7" s="27"/>
      <c r="G7" s="27" t="s">
        <v>568</v>
      </c>
    </row>
    <row r="8" spans="1:7" x14ac:dyDescent="0.25">
      <c r="A8">
        <v>3</v>
      </c>
      <c r="B8" s="27" t="s">
        <v>573</v>
      </c>
      <c r="C8" s="27" t="s">
        <v>574</v>
      </c>
      <c r="D8" s="27" t="s">
        <v>575</v>
      </c>
      <c r="E8" s="27" t="s">
        <v>205</v>
      </c>
      <c r="F8" s="27"/>
      <c r="G8" s="27" t="s">
        <v>576</v>
      </c>
    </row>
    <row r="9" spans="1:7" x14ac:dyDescent="0.25">
      <c r="A9">
        <v>3</v>
      </c>
      <c r="B9" s="27" t="s">
        <v>569</v>
      </c>
      <c r="C9" s="27" t="s">
        <v>431</v>
      </c>
      <c r="D9" s="27" t="s">
        <v>371</v>
      </c>
      <c r="E9" s="27" t="s">
        <v>204</v>
      </c>
      <c r="F9" s="27"/>
      <c r="G9" s="27" t="s">
        <v>568</v>
      </c>
    </row>
    <row r="10" spans="1:7" x14ac:dyDescent="0.25">
      <c r="A10">
        <v>4</v>
      </c>
      <c r="B10" s="27" t="s">
        <v>573</v>
      </c>
      <c r="C10" s="27" t="s">
        <v>574</v>
      </c>
      <c r="D10" s="27" t="s">
        <v>575</v>
      </c>
      <c r="E10" s="27" t="s">
        <v>205</v>
      </c>
      <c r="F10" s="27"/>
      <c r="G10" s="27" t="s">
        <v>576</v>
      </c>
    </row>
    <row r="11" spans="1:7" x14ac:dyDescent="0.25">
      <c r="A11">
        <v>4</v>
      </c>
      <c r="B11" s="27" t="s">
        <v>569</v>
      </c>
      <c r="C11" s="27" t="s">
        <v>431</v>
      </c>
      <c r="D11" s="27" t="s">
        <v>371</v>
      </c>
      <c r="E11" s="27" t="s">
        <v>204</v>
      </c>
      <c r="F11" s="27"/>
      <c r="G11" s="27" t="s">
        <v>568</v>
      </c>
    </row>
  </sheetData>
  <dataValidations count="1">
    <dataValidation type="list" allowBlank="1" showErrorMessage="1" sqref="E4:E201">
      <formula1>Hidden_1_Tabla_5815504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topLeftCell="A12" workbookViewId="0">
      <selection activeCell="A42" sqref="A42"/>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63.42578125" bestFit="1" customWidth="1"/>
  </cols>
  <sheetData>
    <row r="1" spans="1:9" hidden="1" x14ac:dyDescent="0.25">
      <c r="B1" t="s">
        <v>7</v>
      </c>
      <c r="C1" t="s">
        <v>7</v>
      </c>
      <c r="D1" t="s">
        <v>7</v>
      </c>
      <c r="E1" t="s">
        <v>9</v>
      </c>
      <c r="F1" t="s">
        <v>7</v>
      </c>
      <c r="G1" t="s">
        <v>10</v>
      </c>
    </row>
    <row r="2" spans="1:9" hidden="1" x14ac:dyDescent="0.25">
      <c r="B2" t="s">
        <v>334</v>
      </c>
      <c r="C2" t="s">
        <v>335</v>
      </c>
      <c r="D2" t="s">
        <v>336</v>
      </c>
      <c r="E2" t="s">
        <v>337</v>
      </c>
      <c r="F2" t="s">
        <v>338</v>
      </c>
      <c r="G2" t="s">
        <v>339</v>
      </c>
    </row>
    <row r="3" spans="1:9" ht="30" x14ac:dyDescent="0.25">
      <c r="A3" s="1" t="s">
        <v>314</v>
      </c>
      <c r="B3" s="1" t="s">
        <v>340</v>
      </c>
      <c r="C3" s="1" t="s">
        <v>341</v>
      </c>
      <c r="D3" s="1" t="s">
        <v>342</v>
      </c>
      <c r="E3" s="1" t="s">
        <v>129</v>
      </c>
      <c r="F3" s="1" t="s">
        <v>343</v>
      </c>
      <c r="G3" s="1" t="s">
        <v>344</v>
      </c>
    </row>
    <row r="4" spans="1:9" x14ac:dyDescent="0.25">
      <c r="A4" s="11">
        <v>1</v>
      </c>
      <c r="B4" s="12" t="s">
        <v>538</v>
      </c>
      <c r="C4" s="12" t="s">
        <v>539</v>
      </c>
      <c r="D4" s="12" t="s">
        <v>540</v>
      </c>
      <c r="E4" s="12" t="s">
        <v>204</v>
      </c>
      <c r="F4" s="12" t="s">
        <v>541</v>
      </c>
      <c r="G4" s="12" t="s">
        <v>542</v>
      </c>
      <c r="H4" s="13"/>
      <c r="I4" s="13"/>
    </row>
    <row r="5" spans="1:9" x14ac:dyDescent="0.25">
      <c r="A5" s="11">
        <v>1</v>
      </c>
      <c r="B5" s="12" t="s">
        <v>543</v>
      </c>
      <c r="C5" s="12" t="s">
        <v>544</v>
      </c>
      <c r="D5" s="12" t="s">
        <v>545</v>
      </c>
      <c r="E5" s="12" t="s">
        <v>204</v>
      </c>
      <c r="F5" s="12" t="s">
        <v>546</v>
      </c>
      <c r="G5" s="12" t="s">
        <v>547</v>
      </c>
      <c r="H5" s="13"/>
      <c r="I5" s="13"/>
    </row>
    <row r="6" spans="1:9" x14ac:dyDescent="0.25">
      <c r="A6" s="11">
        <v>1</v>
      </c>
      <c r="B6" s="12" t="s">
        <v>548</v>
      </c>
      <c r="C6" s="12" t="s">
        <v>549</v>
      </c>
      <c r="D6" s="12" t="s">
        <v>550</v>
      </c>
      <c r="E6" s="12" t="s">
        <v>205</v>
      </c>
      <c r="F6" s="12" t="s">
        <v>551</v>
      </c>
      <c r="G6" s="12" t="s">
        <v>552</v>
      </c>
      <c r="H6" s="13"/>
      <c r="I6" s="13"/>
    </row>
    <row r="7" spans="1:9" x14ac:dyDescent="0.25">
      <c r="A7" s="11">
        <v>1</v>
      </c>
      <c r="B7" s="12" t="s">
        <v>553</v>
      </c>
      <c r="C7" s="12" t="s">
        <v>554</v>
      </c>
      <c r="D7" s="12" t="s">
        <v>555</v>
      </c>
      <c r="E7" s="12" t="s">
        <v>204</v>
      </c>
      <c r="F7" s="12" t="s">
        <v>556</v>
      </c>
      <c r="G7" s="12" t="s">
        <v>557</v>
      </c>
      <c r="H7" s="13"/>
      <c r="I7" s="13"/>
    </row>
    <row r="8" spans="1:9" x14ac:dyDescent="0.25">
      <c r="A8" s="11">
        <v>1</v>
      </c>
      <c r="B8" s="12" t="s">
        <v>558</v>
      </c>
      <c r="C8" s="12" t="s">
        <v>559</v>
      </c>
      <c r="D8" s="12" t="s">
        <v>560</v>
      </c>
      <c r="E8" s="12" t="s">
        <v>204</v>
      </c>
      <c r="F8" s="12" t="s">
        <v>561</v>
      </c>
      <c r="G8" s="12" t="s">
        <v>562</v>
      </c>
    </row>
    <row r="9" spans="1:9" x14ac:dyDescent="0.25">
      <c r="A9" s="11">
        <v>2</v>
      </c>
      <c r="B9" s="12" t="s">
        <v>538</v>
      </c>
      <c r="C9" s="12" t="s">
        <v>539</v>
      </c>
      <c r="D9" s="12" t="s">
        <v>540</v>
      </c>
      <c r="E9" s="12" t="s">
        <v>204</v>
      </c>
      <c r="F9" s="12" t="s">
        <v>541</v>
      </c>
      <c r="G9" s="12" t="s">
        <v>542</v>
      </c>
    </row>
    <row r="10" spans="1:9" x14ac:dyDescent="0.25">
      <c r="A10" s="11">
        <v>2</v>
      </c>
      <c r="B10" s="12" t="s">
        <v>543</v>
      </c>
      <c r="C10" s="12" t="s">
        <v>544</v>
      </c>
      <c r="D10" s="12" t="s">
        <v>545</v>
      </c>
      <c r="E10" s="12" t="s">
        <v>204</v>
      </c>
      <c r="F10" s="12" t="s">
        <v>546</v>
      </c>
      <c r="G10" s="12" t="s">
        <v>547</v>
      </c>
    </row>
    <row r="11" spans="1:9" x14ac:dyDescent="0.25">
      <c r="A11" s="11">
        <v>2</v>
      </c>
      <c r="B11" s="12" t="s">
        <v>548</v>
      </c>
      <c r="C11" s="12" t="s">
        <v>549</v>
      </c>
      <c r="D11" s="12" t="s">
        <v>550</v>
      </c>
      <c r="E11" s="12" t="s">
        <v>205</v>
      </c>
      <c r="F11" s="12" t="s">
        <v>551</v>
      </c>
      <c r="G11" s="12" t="s">
        <v>552</v>
      </c>
    </row>
    <row r="12" spans="1:9" x14ac:dyDescent="0.25">
      <c r="A12" s="11">
        <v>2</v>
      </c>
      <c r="B12" s="12" t="s">
        <v>553</v>
      </c>
      <c r="C12" s="12" t="s">
        <v>554</v>
      </c>
      <c r="D12" s="12" t="s">
        <v>555</v>
      </c>
      <c r="E12" s="12" t="s">
        <v>204</v>
      </c>
      <c r="F12" s="12" t="s">
        <v>556</v>
      </c>
      <c r="G12" s="12" t="s">
        <v>557</v>
      </c>
    </row>
    <row r="13" spans="1:9" x14ac:dyDescent="0.25">
      <c r="A13" s="11">
        <v>2</v>
      </c>
      <c r="B13" s="12" t="s">
        <v>558</v>
      </c>
      <c r="C13" s="12" t="s">
        <v>559</v>
      </c>
      <c r="D13" s="12" t="s">
        <v>560</v>
      </c>
      <c r="E13" s="12" t="s">
        <v>204</v>
      </c>
      <c r="F13" s="12" t="s">
        <v>561</v>
      </c>
      <c r="G13" s="12" t="s">
        <v>562</v>
      </c>
    </row>
    <row r="14" spans="1:9" x14ac:dyDescent="0.25">
      <c r="A14" s="11">
        <v>3</v>
      </c>
      <c r="B14" s="12" t="s">
        <v>538</v>
      </c>
      <c r="C14" s="12" t="s">
        <v>539</v>
      </c>
      <c r="D14" s="12" t="s">
        <v>540</v>
      </c>
      <c r="E14" s="12" t="s">
        <v>204</v>
      </c>
      <c r="F14" s="12" t="s">
        <v>541</v>
      </c>
      <c r="G14" s="12" t="s">
        <v>542</v>
      </c>
    </row>
    <row r="15" spans="1:9" x14ac:dyDescent="0.25">
      <c r="A15" s="11">
        <v>3</v>
      </c>
      <c r="B15" s="12" t="s">
        <v>543</v>
      </c>
      <c r="C15" s="12" t="s">
        <v>544</v>
      </c>
      <c r="D15" s="12" t="s">
        <v>545</v>
      </c>
      <c r="E15" s="12" t="s">
        <v>204</v>
      </c>
      <c r="F15" s="12" t="s">
        <v>546</v>
      </c>
      <c r="G15" s="12" t="s">
        <v>547</v>
      </c>
    </row>
    <row r="16" spans="1:9" x14ac:dyDescent="0.25">
      <c r="A16" s="11">
        <v>3</v>
      </c>
      <c r="B16" s="12" t="s">
        <v>548</v>
      </c>
      <c r="C16" s="12" t="s">
        <v>549</v>
      </c>
      <c r="D16" s="12" t="s">
        <v>550</v>
      </c>
      <c r="E16" s="12" t="s">
        <v>205</v>
      </c>
      <c r="F16" s="12" t="s">
        <v>551</v>
      </c>
      <c r="G16" s="12" t="s">
        <v>552</v>
      </c>
    </row>
    <row r="17" spans="1:7" x14ac:dyDescent="0.25">
      <c r="A17" s="11">
        <v>3</v>
      </c>
      <c r="B17" s="12" t="s">
        <v>553</v>
      </c>
      <c r="C17" s="12" t="s">
        <v>554</v>
      </c>
      <c r="D17" s="12" t="s">
        <v>555</v>
      </c>
      <c r="E17" s="12" t="s">
        <v>204</v>
      </c>
      <c r="F17" s="12" t="s">
        <v>556</v>
      </c>
      <c r="G17" s="12" t="s">
        <v>557</v>
      </c>
    </row>
    <row r="18" spans="1:7" x14ac:dyDescent="0.25">
      <c r="A18" s="11">
        <v>3</v>
      </c>
      <c r="B18" s="12" t="s">
        <v>563</v>
      </c>
      <c r="C18" s="12" t="s">
        <v>564</v>
      </c>
      <c r="D18" s="12" t="s">
        <v>565</v>
      </c>
      <c r="E18" s="12" t="s">
        <v>204</v>
      </c>
      <c r="F18" s="12" t="s">
        <v>561</v>
      </c>
      <c r="G18" s="12" t="s">
        <v>562</v>
      </c>
    </row>
    <row r="19" spans="1:7" x14ac:dyDescent="0.25">
      <c r="A19" s="11">
        <v>4</v>
      </c>
      <c r="B19" s="12" t="s">
        <v>538</v>
      </c>
      <c r="C19" s="12" t="s">
        <v>539</v>
      </c>
      <c r="D19" s="12" t="s">
        <v>540</v>
      </c>
      <c r="E19" s="12" t="s">
        <v>204</v>
      </c>
      <c r="F19" s="12" t="s">
        <v>541</v>
      </c>
      <c r="G19" s="12" t="s">
        <v>542</v>
      </c>
    </row>
    <row r="20" spans="1:7" x14ac:dyDescent="0.25">
      <c r="A20" s="11">
        <v>4</v>
      </c>
      <c r="B20" s="12" t="s">
        <v>543</v>
      </c>
      <c r="C20" s="12" t="s">
        <v>544</v>
      </c>
      <c r="D20" s="12" t="s">
        <v>545</v>
      </c>
      <c r="E20" s="12" t="s">
        <v>204</v>
      </c>
      <c r="F20" s="12" t="s">
        <v>546</v>
      </c>
      <c r="G20" s="12" t="s">
        <v>547</v>
      </c>
    </row>
    <row r="21" spans="1:7" x14ac:dyDescent="0.25">
      <c r="A21" s="11">
        <v>4</v>
      </c>
      <c r="B21" s="12" t="s">
        <v>548</v>
      </c>
      <c r="C21" s="12" t="s">
        <v>549</v>
      </c>
      <c r="D21" s="12" t="s">
        <v>550</v>
      </c>
      <c r="E21" s="12" t="s">
        <v>205</v>
      </c>
      <c r="F21" s="12" t="s">
        <v>551</v>
      </c>
      <c r="G21" s="12" t="s">
        <v>552</v>
      </c>
    </row>
    <row r="22" spans="1:7" x14ac:dyDescent="0.25">
      <c r="A22" s="11">
        <v>4</v>
      </c>
      <c r="B22" s="12" t="s">
        <v>553</v>
      </c>
      <c r="C22" s="12" t="s">
        <v>554</v>
      </c>
      <c r="D22" s="12" t="s">
        <v>555</v>
      </c>
      <c r="E22" s="12" t="s">
        <v>204</v>
      </c>
      <c r="F22" s="12" t="s">
        <v>556</v>
      </c>
      <c r="G22" s="12" t="s">
        <v>557</v>
      </c>
    </row>
    <row r="23" spans="1:7" x14ac:dyDescent="0.25">
      <c r="A23" s="11">
        <v>4</v>
      </c>
      <c r="B23" s="12" t="s">
        <v>563</v>
      </c>
      <c r="C23" s="12" t="s">
        <v>564</v>
      </c>
      <c r="D23" s="12" t="s">
        <v>565</v>
      </c>
      <c r="E23" s="12" t="s">
        <v>204</v>
      </c>
      <c r="F23" s="12" t="s">
        <v>561</v>
      </c>
      <c r="G23" s="12" t="s">
        <v>562</v>
      </c>
    </row>
    <row r="24" spans="1:7" x14ac:dyDescent="0.25">
      <c r="A24" s="11">
        <v>4</v>
      </c>
      <c r="B24" s="12" t="s">
        <v>577</v>
      </c>
      <c r="C24" s="12" t="s">
        <v>579</v>
      </c>
      <c r="D24" s="12" t="s">
        <v>578</v>
      </c>
      <c r="E24" s="12" t="s">
        <v>204</v>
      </c>
      <c r="G24" s="12" t="s">
        <v>580</v>
      </c>
    </row>
    <row r="25" spans="1:7" x14ac:dyDescent="0.25">
      <c r="A25" s="11">
        <v>5</v>
      </c>
      <c r="B25" s="12" t="s">
        <v>538</v>
      </c>
      <c r="C25" s="12" t="s">
        <v>539</v>
      </c>
      <c r="D25" s="12" t="s">
        <v>540</v>
      </c>
      <c r="E25" s="12" t="s">
        <v>204</v>
      </c>
      <c r="F25" s="12" t="s">
        <v>541</v>
      </c>
      <c r="G25" s="12" t="s">
        <v>542</v>
      </c>
    </row>
    <row r="26" spans="1:7" x14ac:dyDescent="0.25">
      <c r="A26" s="11">
        <v>5</v>
      </c>
      <c r="B26" s="12" t="s">
        <v>543</v>
      </c>
      <c r="C26" s="12" t="s">
        <v>544</v>
      </c>
      <c r="D26" s="12" t="s">
        <v>545</v>
      </c>
      <c r="E26" s="12" t="s">
        <v>204</v>
      </c>
      <c r="F26" s="12" t="s">
        <v>546</v>
      </c>
      <c r="G26" s="12" t="s">
        <v>547</v>
      </c>
    </row>
    <row r="27" spans="1:7" x14ac:dyDescent="0.25">
      <c r="A27" s="11">
        <v>5</v>
      </c>
      <c r="B27" s="12" t="s">
        <v>548</v>
      </c>
      <c r="C27" s="12" t="s">
        <v>549</v>
      </c>
      <c r="D27" s="12" t="s">
        <v>550</v>
      </c>
      <c r="E27" s="12" t="s">
        <v>205</v>
      </c>
      <c r="F27" s="12" t="s">
        <v>551</v>
      </c>
      <c r="G27" s="12" t="s">
        <v>552</v>
      </c>
    </row>
    <row r="28" spans="1:7" x14ac:dyDescent="0.25">
      <c r="A28" s="11">
        <v>5</v>
      </c>
      <c r="B28" s="12" t="s">
        <v>553</v>
      </c>
      <c r="C28" s="12" t="s">
        <v>554</v>
      </c>
      <c r="D28" s="12" t="s">
        <v>555</v>
      </c>
      <c r="E28" s="12" t="s">
        <v>204</v>
      </c>
      <c r="F28" s="12" t="s">
        <v>556</v>
      </c>
      <c r="G28" s="12" t="s">
        <v>557</v>
      </c>
    </row>
    <row r="29" spans="1:7" x14ac:dyDescent="0.25">
      <c r="A29" s="11">
        <v>5</v>
      </c>
      <c r="B29" s="12" t="s">
        <v>563</v>
      </c>
      <c r="C29" s="12" t="s">
        <v>564</v>
      </c>
      <c r="D29" s="12" t="s">
        <v>565</v>
      </c>
      <c r="E29" s="12" t="s">
        <v>204</v>
      </c>
      <c r="F29" s="12" t="s">
        <v>561</v>
      </c>
      <c r="G29" s="12" t="s">
        <v>562</v>
      </c>
    </row>
    <row r="30" spans="1:7" x14ac:dyDescent="0.25">
      <c r="A30" s="11">
        <v>5</v>
      </c>
      <c r="B30" s="12" t="s">
        <v>577</v>
      </c>
      <c r="C30" s="12" t="s">
        <v>579</v>
      </c>
      <c r="D30" s="12" t="s">
        <v>578</v>
      </c>
      <c r="E30" s="12" t="s">
        <v>204</v>
      </c>
      <c r="G30" s="12" t="s">
        <v>580</v>
      </c>
    </row>
    <row r="31" spans="1:7" x14ac:dyDescent="0.25">
      <c r="A31" s="11">
        <v>6</v>
      </c>
      <c r="B31" s="12" t="s">
        <v>538</v>
      </c>
      <c r="C31" s="12" t="s">
        <v>539</v>
      </c>
      <c r="D31" s="12" t="s">
        <v>540</v>
      </c>
      <c r="E31" s="12" t="s">
        <v>204</v>
      </c>
      <c r="F31" s="12" t="s">
        <v>541</v>
      </c>
      <c r="G31" s="12" t="s">
        <v>542</v>
      </c>
    </row>
    <row r="32" spans="1:7" x14ac:dyDescent="0.25">
      <c r="A32" s="11">
        <v>6</v>
      </c>
      <c r="B32" s="12" t="s">
        <v>543</v>
      </c>
      <c r="C32" s="12" t="s">
        <v>544</v>
      </c>
      <c r="D32" s="12" t="s">
        <v>545</v>
      </c>
      <c r="E32" s="12" t="s">
        <v>204</v>
      </c>
      <c r="F32" s="12" t="s">
        <v>546</v>
      </c>
      <c r="G32" s="12" t="s">
        <v>547</v>
      </c>
    </row>
    <row r="33" spans="1:7" x14ac:dyDescent="0.25">
      <c r="A33" s="11">
        <v>6</v>
      </c>
      <c r="B33" s="12" t="s">
        <v>548</v>
      </c>
      <c r="C33" s="12" t="s">
        <v>549</v>
      </c>
      <c r="D33" s="12" t="s">
        <v>550</v>
      </c>
      <c r="E33" s="12" t="s">
        <v>205</v>
      </c>
      <c r="F33" s="12" t="s">
        <v>551</v>
      </c>
      <c r="G33" s="12" t="s">
        <v>552</v>
      </c>
    </row>
    <row r="34" spans="1:7" x14ac:dyDescent="0.25">
      <c r="A34" s="11">
        <v>6</v>
      </c>
      <c r="B34" s="12" t="s">
        <v>553</v>
      </c>
      <c r="C34" s="12" t="s">
        <v>554</v>
      </c>
      <c r="D34" s="12" t="s">
        <v>555</v>
      </c>
      <c r="E34" s="12" t="s">
        <v>204</v>
      </c>
      <c r="F34" s="12" t="s">
        <v>556</v>
      </c>
      <c r="G34" s="12" t="s">
        <v>557</v>
      </c>
    </row>
    <row r="35" spans="1:7" x14ac:dyDescent="0.25">
      <c r="A35" s="11">
        <v>6</v>
      </c>
      <c r="B35" s="12" t="s">
        <v>563</v>
      </c>
      <c r="C35" s="12" t="s">
        <v>564</v>
      </c>
      <c r="D35" s="12" t="s">
        <v>565</v>
      </c>
      <c r="E35" s="12" t="s">
        <v>204</v>
      </c>
      <c r="F35" s="12" t="s">
        <v>561</v>
      </c>
      <c r="G35" s="12" t="s">
        <v>562</v>
      </c>
    </row>
    <row r="36" spans="1:7" x14ac:dyDescent="0.25">
      <c r="A36" s="11">
        <v>6</v>
      </c>
      <c r="B36" s="12" t="s">
        <v>577</v>
      </c>
      <c r="C36" s="12" t="s">
        <v>579</v>
      </c>
      <c r="D36" s="12" t="s">
        <v>578</v>
      </c>
      <c r="E36" s="12" t="s">
        <v>204</v>
      </c>
      <c r="G36" s="12" t="s">
        <v>580</v>
      </c>
    </row>
    <row r="37" spans="1:7" x14ac:dyDescent="0.25">
      <c r="A37" s="11">
        <v>7</v>
      </c>
      <c r="B37" s="12" t="s">
        <v>538</v>
      </c>
      <c r="C37" s="12" t="s">
        <v>539</v>
      </c>
      <c r="D37" s="12" t="s">
        <v>540</v>
      </c>
      <c r="E37" s="12" t="s">
        <v>204</v>
      </c>
      <c r="F37" s="12" t="s">
        <v>541</v>
      </c>
      <c r="G37" s="12" t="s">
        <v>542</v>
      </c>
    </row>
    <row r="38" spans="1:7" x14ac:dyDescent="0.25">
      <c r="A38" s="11">
        <v>7</v>
      </c>
      <c r="B38" s="12" t="s">
        <v>543</v>
      </c>
      <c r="C38" s="12" t="s">
        <v>544</v>
      </c>
      <c r="D38" s="12" t="s">
        <v>545</v>
      </c>
      <c r="E38" s="12" t="s">
        <v>204</v>
      </c>
      <c r="F38" s="12" t="s">
        <v>546</v>
      </c>
      <c r="G38" s="12" t="s">
        <v>547</v>
      </c>
    </row>
    <row r="39" spans="1:7" x14ac:dyDescent="0.25">
      <c r="A39" s="11">
        <v>7</v>
      </c>
      <c r="B39" s="12" t="s">
        <v>548</v>
      </c>
      <c r="C39" s="12" t="s">
        <v>549</v>
      </c>
      <c r="D39" s="12" t="s">
        <v>550</v>
      </c>
      <c r="E39" s="12" t="s">
        <v>205</v>
      </c>
      <c r="F39" s="12" t="s">
        <v>551</v>
      </c>
      <c r="G39" s="12" t="s">
        <v>552</v>
      </c>
    </row>
    <row r="40" spans="1:7" x14ac:dyDescent="0.25">
      <c r="A40" s="11">
        <v>7</v>
      </c>
      <c r="B40" s="12" t="s">
        <v>553</v>
      </c>
      <c r="C40" s="12" t="s">
        <v>554</v>
      </c>
      <c r="D40" s="12" t="s">
        <v>555</v>
      </c>
      <c r="E40" s="12" t="s">
        <v>204</v>
      </c>
      <c r="F40" s="12" t="s">
        <v>556</v>
      </c>
      <c r="G40" s="12" t="s">
        <v>557</v>
      </c>
    </row>
    <row r="41" spans="1:7" x14ac:dyDescent="0.25">
      <c r="A41" s="11">
        <v>7</v>
      </c>
      <c r="B41" s="12" t="s">
        <v>563</v>
      </c>
      <c r="C41" s="12" t="s">
        <v>564</v>
      </c>
      <c r="D41" s="12" t="s">
        <v>565</v>
      </c>
      <c r="E41" s="12" t="s">
        <v>204</v>
      </c>
      <c r="F41" s="12" t="s">
        <v>561</v>
      </c>
      <c r="G41" s="12" t="s">
        <v>562</v>
      </c>
    </row>
    <row r="42" spans="1:7" x14ac:dyDescent="0.25">
      <c r="A42" s="11">
        <v>7</v>
      </c>
      <c r="B42" s="12" t="s">
        <v>577</v>
      </c>
      <c r="C42" s="12" t="s">
        <v>579</v>
      </c>
      <c r="D42" s="12" t="s">
        <v>578</v>
      </c>
      <c r="E42" s="12" t="s">
        <v>204</v>
      </c>
      <c r="G42" s="12" t="s">
        <v>580</v>
      </c>
    </row>
  </sheetData>
  <dataValidations count="1">
    <dataValidation type="list" allowBlank="1" showErrorMessage="1" sqref="E4:E199">
      <formula1>Hidden_1_Tabla_5815514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3" workbookViewId="0">
      <selection activeCell="A18" sqref="A18"/>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s="20" t="s">
        <v>377</v>
      </c>
      <c r="C4" s="8" t="s">
        <v>378</v>
      </c>
      <c r="D4" s="20" t="s">
        <v>379</v>
      </c>
    </row>
    <row r="5" spans="1:4" x14ac:dyDescent="0.25">
      <c r="A5">
        <v>1</v>
      </c>
      <c r="B5" s="20" t="s">
        <v>380</v>
      </c>
      <c r="C5" s="8" t="s">
        <v>378</v>
      </c>
      <c r="D5" s="20" t="s">
        <v>379</v>
      </c>
    </row>
    <row r="6" spans="1:4" x14ac:dyDescent="0.25">
      <c r="A6">
        <v>2</v>
      </c>
      <c r="B6" s="23" t="s">
        <v>429</v>
      </c>
      <c r="C6" s="8" t="s">
        <v>430</v>
      </c>
      <c r="D6" s="23" t="s">
        <v>431</v>
      </c>
    </row>
    <row r="7" spans="1:4" x14ac:dyDescent="0.25">
      <c r="A7">
        <v>2</v>
      </c>
      <c r="B7" s="23" t="s">
        <v>432</v>
      </c>
      <c r="C7" s="8" t="s">
        <v>433</v>
      </c>
      <c r="D7" s="23" t="s">
        <v>434</v>
      </c>
    </row>
    <row r="8" spans="1:4" x14ac:dyDescent="0.25">
      <c r="A8">
        <v>3</v>
      </c>
      <c r="B8" s="24" t="s">
        <v>459</v>
      </c>
      <c r="C8" s="24" t="s">
        <v>460</v>
      </c>
      <c r="D8" s="24" t="s">
        <v>461</v>
      </c>
    </row>
    <row r="9" spans="1:4" x14ac:dyDescent="0.25">
      <c r="A9">
        <v>3</v>
      </c>
      <c r="B9" s="24" t="s">
        <v>462</v>
      </c>
      <c r="C9" s="24" t="s">
        <v>463</v>
      </c>
      <c r="D9" s="24" t="s">
        <v>460</v>
      </c>
    </row>
    <row r="10" spans="1:4" x14ac:dyDescent="0.25">
      <c r="A10">
        <v>3</v>
      </c>
      <c r="B10" s="24" t="s">
        <v>464</v>
      </c>
      <c r="C10" s="24" t="s">
        <v>416</v>
      </c>
      <c r="D10" s="24" t="s">
        <v>465</v>
      </c>
    </row>
    <row r="11" spans="1:4" x14ac:dyDescent="0.25">
      <c r="A11" s="24">
        <v>4</v>
      </c>
      <c r="B11" s="24" t="s">
        <v>479</v>
      </c>
      <c r="C11" s="8" t="s">
        <v>480</v>
      </c>
      <c r="D11" s="24" t="s">
        <v>481</v>
      </c>
    </row>
    <row r="12" spans="1:4" x14ac:dyDescent="0.25">
      <c r="A12" s="24">
        <v>4</v>
      </c>
      <c r="B12" s="24" t="s">
        <v>482</v>
      </c>
      <c r="C12" s="8" t="s">
        <v>483</v>
      </c>
      <c r="D12" s="24" t="s">
        <v>379</v>
      </c>
    </row>
    <row r="13" spans="1:4" x14ac:dyDescent="0.25">
      <c r="A13" s="24">
        <v>4</v>
      </c>
      <c r="B13" s="24" t="s">
        <v>484</v>
      </c>
      <c r="C13" s="8" t="s">
        <v>483</v>
      </c>
      <c r="D13" s="24" t="s">
        <v>485</v>
      </c>
    </row>
    <row r="14" spans="1:4" x14ac:dyDescent="0.25">
      <c r="A14" s="25">
        <v>5</v>
      </c>
      <c r="B14" s="25" t="s">
        <v>377</v>
      </c>
      <c r="C14" s="8" t="s">
        <v>378</v>
      </c>
      <c r="D14" s="25" t="s">
        <v>379</v>
      </c>
    </row>
    <row r="15" spans="1:4" x14ac:dyDescent="0.25">
      <c r="A15" s="25">
        <v>5</v>
      </c>
      <c r="B15" s="25" t="s">
        <v>380</v>
      </c>
      <c r="C15" s="8" t="s">
        <v>378</v>
      </c>
      <c r="D15" s="25" t="s">
        <v>379</v>
      </c>
    </row>
    <row r="16" spans="1:4" x14ac:dyDescent="0.25">
      <c r="A16">
        <v>6</v>
      </c>
      <c r="B16" s="28" t="s">
        <v>471</v>
      </c>
      <c r="C16" s="8" t="s">
        <v>581</v>
      </c>
      <c r="D16" s="28" t="s">
        <v>431</v>
      </c>
    </row>
    <row r="17" spans="1:4" x14ac:dyDescent="0.25">
      <c r="A17">
        <v>6</v>
      </c>
      <c r="B17" s="28" t="s">
        <v>582</v>
      </c>
      <c r="C17" s="8" t="s">
        <v>583</v>
      </c>
      <c r="D17" s="28" t="s">
        <v>584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3"/>
  <sheetViews>
    <sheetView topLeftCell="A108" workbookViewId="0">
      <selection activeCell="A112" sqref="A112:A123"/>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21101</v>
      </c>
    </row>
    <row r="5" spans="1:2" x14ac:dyDescent="0.25">
      <c r="A5">
        <v>1</v>
      </c>
      <c r="B5">
        <v>21102</v>
      </c>
    </row>
    <row r="6" spans="1:2" x14ac:dyDescent="0.25">
      <c r="A6">
        <v>1</v>
      </c>
      <c r="B6">
        <v>21103</v>
      </c>
    </row>
    <row r="7" spans="1:2" x14ac:dyDescent="0.25">
      <c r="A7">
        <v>1</v>
      </c>
      <c r="B7">
        <v>21106</v>
      </c>
    </row>
    <row r="8" spans="1:2" x14ac:dyDescent="0.25">
      <c r="A8">
        <v>1</v>
      </c>
      <c r="B8">
        <v>21107</v>
      </c>
    </row>
    <row r="9" spans="1:2" x14ac:dyDescent="0.25">
      <c r="A9">
        <v>1</v>
      </c>
      <c r="B9">
        <v>21202</v>
      </c>
    </row>
    <row r="10" spans="1:2" x14ac:dyDescent="0.25">
      <c r="A10">
        <v>1</v>
      </c>
      <c r="B10">
        <v>21401</v>
      </c>
    </row>
    <row r="11" spans="1:2" x14ac:dyDescent="0.25">
      <c r="A11">
        <v>1</v>
      </c>
      <c r="B11">
        <v>21702</v>
      </c>
    </row>
    <row r="12" spans="1:2" x14ac:dyDescent="0.25">
      <c r="A12" s="14">
        <v>1</v>
      </c>
      <c r="B12">
        <v>51107</v>
      </c>
    </row>
    <row r="13" spans="1:2" x14ac:dyDescent="0.25">
      <c r="A13" s="14">
        <v>2</v>
      </c>
      <c r="B13">
        <v>21602</v>
      </c>
    </row>
    <row r="14" spans="1:2" x14ac:dyDescent="0.25">
      <c r="A14" s="14">
        <v>2</v>
      </c>
      <c r="B14">
        <v>22105</v>
      </c>
    </row>
    <row r="15" spans="1:2" x14ac:dyDescent="0.25">
      <c r="A15" s="14">
        <v>2</v>
      </c>
      <c r="B15">
        <v>22302</v>
      </c>
    </row>
    <row r="16" spans="1:2" x14ac:dyDescent="0.25">
      <c r="A16" s="14">
        <v>3</v>
      </c>
      <c r="B16">
        <v>21601</v>
      </c>
    </row>
    <row r="17" spans="1:2" x14ac:dyDescent="0.25">
      <c r="A17">
        <v>3</v>
      </c>
      <c r="B17">
        <v>21602</v>
      </c>
    </row>
    <row r="18" spans="1:2" x14ac:dyDescent="0.25">
      <c r="A18">
        <v>3</v>
      </c>
      <c r="B18">
        <v>21603</v>
      </c>
    </row>
    <row r="19" spans="1:2" x14ac:dyDescent="0.25">
      <c r="A19">
        <v>3</v>
      </c>
      <c r="B19">
        <v>25201</v>
      </c>
    </row>
    <row r="20" spans="1:2" x14ac:dyDescent="0.25">
      <c r="A20">
        <v>3</v>
      </c>
      <c r="B20">
        <v>25402</v>
      </c>
    </row>
    <row r="21" spans="1:2" x14ac:dyDescent="0.25">
      <c r="A21">
        <v>4</v>
      </c>
      <c r="B21">
        <v>22105</v>
      </c>
    </row>
    <row r="22" spans="1:2" x14ac:dyDescent="0.25">
      <c r="A22">
        <v>5</v>
      </c>
      <c r="B22">
        <v>25501</v>
      </c>
    </row>
    <row r="23" spans="1:2" x14ac:dyDescent="0.25">
      <c r="A23">
        <v>6</v>
      </c>
      <c r="B23">
        <v>35901</v>
      </c>
    </row>
    <row r="24" spans="1:2" x14ac:dyDescent="0.25">
      <c r="A24">
        <v>6</v>
      </c>
      <c r="B24">
        <v>35801</v>
      </c>
    </row>
    <row r="25" spans="1:2" x14ac:dyDescent="0.25">
      <c r="A25">
        <v>7</v>
      </c>
      <c r="B25">
        <v>35802</v>
      </c>
    </row>
    <row r="26" spans="1:2" x14ac:dyDescent="0.25">
      <c r="A26" s="4">
        <v>8</v>
      </c>
      <c r="B26">
        <v>32301</v>
      </c>
    </row>
    <row r="27" spans="1:2" x14ac:dyDescent="0.25">
      <c r="A27" s="4">
        <v>9</v>
      </c>
      <c r="B27">
        <v>35201</v>
      </c>
    </row>
    <row r="28" spans="1:2" x14ac:dyDescent="0.25">
      <c r="A28" s="4">
        <v>10</v>
      </c>
      <c r="B28">
        <v>35102</v>
      </c>
    </row>
    <row r="29" spans="1:2" x14ac:dyDescent="0.25">
      <c r="A29" s="4">
        <v>11</v>
      </c>
      <c r="B29">
        <v>35102</v>
      </c>
    </row>
    <row r="30" spans="1:2" x14ac:dyDescent="0.25">
      <c r="A30" s="4">
        <v>12</v>
      </c>
      <c r="B30">
        <v>29403</v>
      </c>
    </row>
    <row r="31" spans="1:2" x14ac:dyDescent="0.25">
      <c r="A31" s="4">
        <v>12</v>
      </c>
      <c r="B31">
        <v>21401</v>
      </c>
    </row>
    <row r="32" spans="1:2" x14ac:dyDescent="0.25">
      <c r="A32">
        <v>13</v>
      </c>
      <c r="B32">
        <v>21101</v>
      </c>
    </row>
    <row r="33" spans="1:2" x14ac:dyDescent="0.25">
      <c r="A33">
        <v>13</v>
      </c>
      <c r="B33">
        <v>21102</v>
      </c>
    </row>
    <row r="34" spans="1:2" x14ac:dyDescent="0.25">
      <c r="A34">
        <v>13</v>
      </c>
      <c r="B34">
        <v>21105</v>
      </c>
    </row>
    <row r="35" spans="1:2" x14ac:dyDescent="0.25">
      <c r="A35">
        <v>13</v>
      </c>
      <c r="B35">
        <v>21106</v>
      </c>
    </row>
    <row r="36" spans="1:2" x14ac:dyDescent="0.25">
      <c r="A36">
        <v>13</v>
      </c>
      <c r="B36">
        <v>27503</v>
      </c>
    </row>
    <row r="37" spans="1:2" x14ac:dyDescent="0.25">
      <c r="A37">
        <v>13</v>
      </c>
      <c r="B37">
        <v>51107</v>
      </c>
    </row>
    <row r="38" spans="1:2" x14ac:dyDescent="0.25">
      <c r="A38">
        <v>14</v>
      </c>
      <c r="B38">
        <v>21101</v>
      </c>
    </row>
    <row r="39" spans="1:2" x14ac:dyDescent="0.25">
      <c r="A39">
        <v>14</v>
      </c>
      <c r="B39">
        <v>21102</v>
      </c>
    </row>
    <row r="40" spans="1:2" x14ac:dyDescent="0.25">
      <c r="A40">
        <v>14</v>
      </c>
      <c r="B40">
        <v>21106</v>
      </c>
    </row>
    <row r="41" spans="1:2" x14ac:dyDescent="0.25">
      <c r="A41">
        <v>14</v>
      </c>
      <c r="B41">
        <v>21103</v>
      </c>
    </row>
    <row r="42" spans="1:2" x14ac:dyDescent="0.25">
      <c r="A42">
        <v>14</v>
      </c>
      <c r="B42">
        <v>21702</v>
      </c>
    </row>
    <row r="43" spans="1:2" x14ac:dyDescent="0.25">
      <c r="A43">
        <v>15</v>
      </c>
      <c r="B43">
        <v>21101</v>
      </c>
    </row>
    <row r="44" spans="1:2" x14ac:dyDescent="0.25">
      <c r="A44">
        <v>15</v>
      </c>
      <c r="B44">
        <v>21102</v>
      </c>
    </row>
    <row r="45" spans="1:2" x14ac:dyDescent="0.25">
      <c r="A45">
        <v>15</v>
      </c>
      <c r="B45" s="28">
        <v>21106</v>
      </c>
    </row>
    <row r="46" spans="1:2" x14ac:dyDescent="0.25">
      <c r="A46">
        <v>15</v>
      </c>
      <c r="B46" s="28">
        <v>21401</v>
      </c>
    </row>
    <row r="47" spans="1:2" x14ac:dyDescent="0.25">
      <c r="A47">
        <v>16</v>
      </c>
      <c r="B47">
        <v>24102</v>
      </c>
    </row>
    <row r="48" spans="1:2" x14ac:dyDescent="0.25">
      <c r="A48" s="28">
        <v>16</v>
      </c>
      <c r="B48">
        <v>24601</v>
      </c>
    </row>
    <row r="49" spans="1:2" x14ac:dyDescent="0.25">
      <c r="A49" s="28">
        <v>16</v>
      </c>
      <c r="B49">
        <v>24702</v>
      </c>
    </row>
    <row r="50" spans="1:2" x14ac:dyDescent="0.25">
      <c r="A50" s="28">
        <v>16</v>
      </c>
      <c r="B50">
        <v>24703</v>
      </c>
    </row>
    <row r="51" spans="1:2" x14ac:dyDescent="0.25">
      <c r="A51" s="28">
        <v>16</v>
      </c>
      <c r="B51">
        <v>24807</v>
      </c>
    </row>
    <row r="52" spans="1:2" x14ac:dyDescent="0.25">
      <c r="A52" s="28">
        <v>16</v>
      </c>
      <c r="B52">
        <v>24901</v>
      </c>
    </row>
    <row r="53" spans="1:2" x14ac:dyDescent="0.25">
      <c r="A53" s="28">
        <v>16</v>
      </c>
      <c r="B53">
        <v>24904</v>
      </c>
    </row>
    <row r="54" spans="1:2" x14ac:dyDescent="0.25">
      <c r="A54" s="28">
        <v>16</v>
      </c>
      <c r="B54">
        <v>27203</v>
      </c>
    </row>
    <row r="55" spans="1:2" x14ac:dyDescent="0.25">
      <c r="A55" s="28">
        <v>16</v>
      </c>
      <c r="B55">
        <v>29101</v>
      </c>
    </row>
    <row r="56" spans="1:2" x14ac:dyDescent="0.25">
      <c r="A56" s="28">
        <v>16</v>
      </c>
      <c r="B56">
        <v>29107</v>
      </c>
    </row>
    <row r="57" spans="1:2" x14ac:dyDescent="0.25">
      <c r="A57" s="28">
        <v>16</v>
      </c>
      <c r="B57">
        <v>29202</v>
      </c>
    </row>
    <row r="58" spans="1:2" x14ac:dyDescent="0.25">
      <c r="A58" s="28">
        <v>16</v>
      </c>
      <c r="B58">
        <v>29301</v>
      </c>
    </row>
    <row r="59" spans="1:2" x14ac:dyDescent="0.25">
      <c r="A59" s="28">
        <v>16</v>
      </c>
      <c r="B59">
        <v>29607</v>
      </c>
    </row>
    <row r="60" spans="1:2" x14ac:dyDescent="0.25">
      <c r="A60" s="28">
        <v>16</v>
      </c>
      <c r="B60">
        <v>29803</v>
      </c>
    </row>
    <row r="61" spans="1:2" x14ac:dyDescent="0.25">
      <c r="A61" s="28">
        <v>16</v>
      </c>
      <c r="B61">
        <v>51903</v>
      </c>
    </row>
    <row r="62" spans="1:2" x14ac:dyDescent="0.25">
      <c r="A62" s="28">
        <v>16</v>
      </c>
      <c r="B62">
        <v>56206</v>
      </c>
    </row>
    <row r="63" spans="1:2" x14ac:dyDescent="0.25">
      <c r="A63">
        <v>17</v>
      </c>
      <c r="B63">
        <v>21104</v>
      </c>
    </row>
    <row r="64" spans="1:2" x14ac:dyDescent="0.25">
      <c r="A64">
        <v>17</v>
      </c>
      <c r="B64">
        <v>21601</v>
      </c>
    </row>
    <row r="65" spans="1:2" x14ac:dyDescent="0.25">
      <c r="A65" s="28">
        <v>17</v>
      </c>
      <c r="B65">
        <v>24101</v>
      </c>
    </row>
    <row r="66" spans="1:2" x14ac:dyDescent="0.25">
      <c r="A66" s="28">
        <v>17</v>
      </c>
      <c r="B66">
        <v>24102</v>
      </c>
    </row>
    <row r="67" spans="1:2" x14ac:dyDescent="0.25">
      <c r="A67" s="28">
        <v>17</v>
      </c>
      <c r="B67">
        <v>24103</v>
      </c>
    </row>
    <row r="68" spans="1:2" x14ac:dyDescent="0.25">
      <c r="A68" s="28">
        <v>17</v>
      </c>
      <c r="B68">
        <v>24201</v>
      </c>
    </row>
    <row r="69" spans="1:2" x14ac:dyDescent="0.25">
      <c r="A69" s="28">
        <v>17</v>
      </c>
      <c r="B69">
        <v>24301</v>
      </c>
    </row>
    <row r="70" spans="1:2" x14ac:dyDescent="0.25">
      <c r="A70" s="28">
        <v>17</v>
      </c>
      <c r="B70">
        <v>24402</v>
      </c>
    </row>
    <row r="71" spans="1:2" x14ac:dyDescent="0.25">
      <c r="A71" s="28">
        <v>17</v>
      </c>
      <c r="B71">
        <v>24502</v>
      </c>
    </row>
    <row r="72" spans="1:2" x14ac:dyDescent="0.25">
      <c r="A72" s="28">
        <v>17</v>
      </c>
      <c r="B72">
        <v>24601</v>
      </c>
    </row>
    <row r="73" spans="1:2" x14ac:dyDescent="0.25">
      <c r="A73" s="28">
        <v>17</v>
      </c>
      <c r="B73">
        <v>24603</v>
      </c>
    </row>
    <row r="74" spans="1:2" x14ac:dyDescent="0.25">
      <c r="A74" s="28">
        <v>17</v>
      </c>
      <c r="B74">
        <v>24702</v>
      </c>
    </row>
    <row r="75" spans="1:2" x14ac:dyDescent="0.25">
      <c r="A75" s="28">
        <v>17</v>
      </c>
      <c r="B75">
        <v>24703</v>
      </c>
    </row>
    <row r="76" spans="1:2" x14ac:dyDescent="0.25">
      <c r="A76" s="28">
        <v>17</v>
      </c>
      <c r="B76">
        <v>24704</v>
      </c>
    </row>
    <row r="77" spans="1:2" x14ac:dyDescent="0.25">
      <c r="A77" s="28">
        <v>17</v>
      </c>
      <c r="B77">
        <v>24804</v>
      </c>
    </row>
    <row r="78" spans="1:2" x14ac:dyDescent="0.25">
      <c r="A78" s="28">
        <v>17</v>
      </c>
      <c r="B78">
        <v>24807</v>
      </c>
    </row>
    <row r="79" spans="1:2" x14ac:dyDescent="0.25">
      <c r="A79" s="28">
        <v>17</v>
      </c>
      <c r="B79">
        <v>24901</v>
      </c>
    </row>
    <row r="80" spans="1:2" x14ac:dyDescent="0.25">
      <c r="A80" s="28">
        <v>17</v>
      </c>
      <c r="B80">
        <v>24904</v>
      </c>
    </row>
    <row r="81" spans="1:2" x14ac:dyDescent="0.25">
      <c r="A81" s="28">
        <v>17</v>
      </c>
      <c r="B81">
        <v>25201</v>
      </c>
    </row>
    <row r="82" spans="1:2" x14ac:dyDescent="0.25">
      <c r="A82" s="28">
        <v>17</v>
      </c>
      <c r="B82">
        <v>26101</v>
      </c>
    </row>
    <row r="83" spans="1:2" x14ac:dyDescent="0.25">
      <c r="A83" s="28">
        <v>17</v>
      </c>
      <c r="B83">
        <v>27203</v>
      </c>
    </row>
    <row r="84" spans="1:2" x14ac:dyDescent="0.25">
      <c r="A84" s="28">
        <v>17</v>
      </c>
      <c r="B84">
        <v>28101</v>
      </c>
    </row>
    <row r="85" spans="1:2" x14ac:dyDescent="0.25">
      <c r="A85" s="28">
        <v>17</v>
      </c>
      <c r="B85">
        <v>29101</v>
      </c>
    </row>
    <row r="86" spans="1:2" x14ac:dyDescent="0.25">
      <c r="A86" s="28">
        <v>17</v>
      </c>
      <c r="B86">
        <v>29201</v>
      </c>
    </row>
    <row r="87" spans="1:2" x14ac:dyDescent="0.25">
      <c r="A87" s="28">
        <v>17</v>
      </c>
      <c r="B87">
        <v>29202</v>
      </c>
    </row>
    <row r="88" spans="1:2" x14ac:dyDescent="0.25">
      <c r="A88" s="28">
        <v>17</v>
      </c>
      <c r="B88">
        <v>29301</v>
      </c>
    </row>
    <row r="89" spans="1:2" x14ac:dyDescent="0.25">
      <c r="A89" s="28">
        <v>17</v>
      </c>
      <c r="B89">
        <v>29607</v>
      </c>
    </row>
    <row r="90" spans="1:2" x14ac:dyDescent="0.25">
      <c r="A90" s="28">
        <v>17</v>
      </c>
      <c r="B90">
        <v>29701</v>
      </c>
    </row>
    <row r="91" spans="1:2" x14ac:dyDescent="0.25">
      <c r="A91" s="28">
        <v>17</v>
      </c>
      <c r="B91">
        <v>29803</v>
      </c>
    </row>
    <row r="92" spans="1:2" x14ac:dyDescent="0.25">
      <c r="A92" s="28">
        <v>17</v>
      </c>
      <c r="B92">
        <v>29906</v>
      </c>
    </row>
    <row r="93" spans="1:2" x14ac:dyDescent="0.25">
      <c r="A93" s="28">
        <v>17</v>
      </c>
      <c r="B93">
        <v>56206</v>
      </c>
    </row>
    <row r="94" spans="1:2" x14ac:dyDescent="0.25">
      <c r="A94">
        <v>18</v>
      </c>
      <c r="B94">
        <v>24102</v>
      </c>
    </row>
    <row r="95" spans="1:2" x14ac:dyDescent="0.25">
      <c r="A95" s="28">
        <v>18</v>
      </c>
      <c r="B95">
        <v>24601</v>
      </c>
    </row>
    <row r="96" spans="1:2" x14ac:dyDescent="0.25">
      <c r="A96" s="28">
        <v>18</v>
      </c>
      <c r="B96">
        <v>24702</v>
      </c>
    </row>
    <row r="97" spans="1:2" x14ac:dyDescent="0.25">
      <c r="A97" s="28">
        <v>18</v>
      </c>
      <c r="B97">
        <v>24703</v>
      </c>
    </row>
    <row r="98" spans="1:2" x14ac:dyDescent="0.25">
      <c r="A98" s="28">
        <v>18</v>
      </c>
      <c r="B98">
        <v>24807</v>
      </c>
    </row>
    <row r="99" spans="1:2" x14ac:dyDescent="0.25">
      <c r="A99" s="28">
        <v>18</v>
      </c>
      <c r="B99">
        <v>24901</v>
      </c>
    </row>
    <row r="100" spans="1:2" x14ac:dyDescent="0.25">
      <c r="A100" s="28">
        <v>18</v>
      </c>
      <c r="B100">
        <v>24904</v>
      </c>
    </row>
    <row r="101" spans="1:2" x14ac:dyDescent="0.25">
      <c r="A101" s="28">
        <v>18</v>
      </c>
      <c r="B101">
        <v>27203</v>
      </c>
    </row>
    <row r="102" spans="1:2" x14ac:dyDescent="0.25">
      <c r="A102" s="28">
        <v>18</v>
      </c>
      <c r="B102">
        <v>29101</v>
      </c>
    </row>
    <row r="103" spans="1:2" x14ac:dyDescent="0.25">
      <c r="A103" s="28">
        <v>18</v>
      </c>
      <c r="B103">
        <v>29107</v>
      </c>
    </row>
    <row r="104" spans="1:2" x14ac:dyDescent="0.25">
      <c r="A104" s="28">
        <v>18</v>
      </c>
      <c r="B104">
        <v>29202</v>
      </c>
    </row>
    <row r="105" spans="1:2" x14ac:dyDescent="0.25">
      <c r="A105" s="28">
        <v>18</v>
      </c>
      <c r="B105">
        <v>29301</v>
      </c>
    </row>
    <row r="106" spans="1:2" x14ac:dyDescent="0.25">
      <c r="A106" s="28">
        <v>18</v>
      </c>
      <c r="B106">
        <v>29607</v>
      </c>
    </row>
    <row r="107" spans="1:2" x14ac:dyDescent="0.25">
      <c r="A107" s="28">
        <v>18</v>
      </c>
      <c r="B107">
        <v>29803</v>
      </c>
    </row>
    <row r="108" spans="1:2" x14ac:dyDescent="0.25">
      <c r="A108" s="28">
        <v>18</v>
      </c>
      <c r="B108">
        <v>51903</v>
      </c>
    </row>
    <row r="109" spans="1:2" x14ac:dyDescent="0.25">
      <c r="A109" s="28">
        <v>18</v>
      </c>
      <c r="B109">
        <v>56206</v>
      </c>
    </row>
    <row r="110" spans="1:2" x14ac:dyDescent="0.25">
      <c r="A110">
        <v>19</v>
      </c>
      <c r="B110">
        <v>24201</v>
      </c>
    </row>
    <row r="111" spans="1:2" x14ac:dyDescent="0.25">
      <c r="A111">
        <v>20</v>
      </c>
      <c r="B111">
        <v>24601</v>
      </c>
    </row>
    <row r="112" spans="1:2" x14ac:dyDescent="0.25">
      <c r="A112" s="28">
        <v>20</v>
      </c>
      <c r="B112">
        <v>24703</v>
      </c>
    </row>
    <row r="113" spans="1:2" x14ac:dyDescent="0.25">
      <c r="A113" s="28">
        <v>20</v>
      </c>
      <c r="B113">
        <v>24704</v>
      </c>
    </row>
    <row r="114" spans="1:2" x14ac:dyDescent="0.25">
      <c r="A114" s="28">
        <v>20</v>
      </c>
      <c r="B114">
        <v>24101</v>
      </c>
    </row>
    <row r="115" spans="1:2" x14ac:dyDescent="0.25">
      <c r="A115" s="28">
        <v>20</v>
      </c>
      <c r="B115">
        <v>24807</v>
      </c>
    </row>
    <row r="116" spans="1:2" x14ac:dyDescent="0.25">
      <c r="A116" s="28">
        <v>20</v>
      </c>
      <c r="B116">
        <v>24904</v>
      </c>
    </row>
    <row r="117" spans="1:2" x14ac:dyDescent="0.25">
      <c r="A117" s="28">
        <v>20</v>
      </c>
      <c r="B117">
        <v>27203</v>
      </c>
    </row>
    <row r="118" spans="1:2" x14ac:dyDescent="0.25">
      <c r="A118" s="28">
        <v>20</v>
      </c>
      <c r="B118">
        <v>29101</v>
      </c>
    </row>
    <row r="119" spans="1:2" x14ac:dyDescent="0.25">
      <c r="A119" s="28">
        <v>20</v>
      </c>
      <c r="B119">
        <v>29107</v>
      </c>
    </row>
    <row r="120" spans="1:2" x14ac:dyDescent="0.25">
      <c r="A120" s="28">
        <v>20</v>
      </c>
      <c r="B120">
        <v>29202</v>
      </c>
    </row>
    <row r="121" spans="1:2" x14ac:dyDescent="0.25">
      <c r="A121" s="28">
        <v>20</v>
      </c>
      <c r="B121">
        <v>29301</v>
      </c>
    </row>
    <row r="122" spans="1:2" x14ac:dyDescent="0.25">
      <c r="A122" s="28">
        <v>20</v>
      </c>
      <c r="B122">
        <v>51903</v>
      </c>
    </row>
    <row r="123" spans="1:2" x14ac:dyDescent="0.25">
      <c r="A123" s="28">
        <v>20</v>
      </c>
      <c r="B123">
        <v>56704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A4" sqref="A4:M609"/>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Tabla_581522</vt:lpstr>
      <vt:lpstr>Hidden_1_Tabla_581522</vt:lpstr>
      <vt:lpstr>Tabla_581549</vt:lpstr>
      <vt:lpstr>Hidden_1_Tabla_581549</vt:lpstr>
      <vt:lpstr>Tabla_581550</vt:lpstr>
      <vt:lpstr>Hidden_1_Tabla_581550</vt:lpstr>
      <vt:lpstr>Tabla_581551</vt:lpstr>
      <vt:lpstr>Hidden_1_Tabla_581551</vt:lpstr>
      <vt:lpstr>Tabla_581519</vt:lpstr>
      <vt:lpstr>Tabla_581552</vt:lpstr>
      <vt:lpstr>Tabla_581553</vt:lpstr>
      <vt:lpstr>Hidden_1_Tabla_5815224</vt:lpstr>
      <vt:lpstr>Hidden_1_Tabla_5815494</vt:lpstr>
      <vt:lpstr>Hidden_1_Tabla_5815504</vt:lpstr>
      <vt:lpstr>Hidden_1_Tabla_5815514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2026-02-17T20:13:05Z</cp:lastPrinted>
  <dcterms:created xsi:type="dcterms:W3CDTF">2025-11-01T18:58:16Z</dcterms:created>
  <dcterms:modified xsi:type="dcterms:W3CDTF">2026-04-21T22:17:27Z</dcterms:modified>
</cp:coreProperties>
</file>