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VELIN 2026\TRANSPARENCIA\TRANSPARENCIA 2025\2do Trimestre\ADJUDICACIONES\"/>
    </mc:Choice>
  </mc:AlternateContent>
  <bookViews>
    <workbookView xWindow="8205" yWindow="6720" windowWidth="14370" windowHeight="8895" tabRatio="780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  <sheet name="Hidden_7" sheetId="8" state="hidden" r:id="rId8"/>
    <sheet name="Hidden_8" sheetId="9" state="hidden" r:id="rId9"/>
    <sheet name="Hidden_9" sheetId="10" state="hidden" r:id="rId10"/>
    <sheet name="Hidden_10" sheetId="11" state="hidden" r:id="rId11"/>
    <sheet name="Hidden_11" sheetId="12" state="hidden" r:id="rId12"/>
    <sheet name="Tabla_581522" sheetId="13" r:id="rId13"/>
    <sheet name="Hidden_1_Tabla_581522" sheetId="14" state="hidden" r:id="rId14"/>
    <sheet name="Tabla_581549" sheetId="15" r:id="rId15"/>
    <sheet name="Hidden_1_Tabla_581549" sheetId="16" state="hidden" r:id="rId16"/>
    <sheet name="Tabla_581550" sheetId="17" r:id="rId17"/>
    <sheet name="Hidden_1_Tabla_581550" sheetId="18" state="hidden" r:id="rId18"/>
    <sheet name="Tabla_581551" sheetId="19" r:id="rId19"/>
    <sheet name="Hidden_1_Tabla_581551" sheetId="20" state="hidden" r:id="rId20"/>
    <sheet name="Tabla_581519" sheetId="21" r:id="rId21"/>
    <sheet name="Tabla_581552" sheetId="22" r:id="rId22"/>
    <sheet name="Tabla_581553" sheetId="23" r:id="rId23"/>
  </sheets>
  <externalReferences>
    <externalReference r:id="rId24"/>
  </externalReferences>
  <definedNames>
    <definedName name="Hidden_1_Tabla_5815224">Hidden_1_Tabla_581522!$A$1:$A$2</definedName>
    <definedName name="Hidden_1_Tabla_5815494">Hidden_1_Tabla_581549!$A$1:$A$2</definedName>
    <definedName name="Hidden_1_Tabla_5815504">Hidden_1_Tabla_581550!$A$1:$A$2</definedName>
    <definedName name="Hidden_1_Tabla_5815514">Hidden_1_Tabla_581551!$A$1:$A$2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28">[1]Hidden_8!$A$1:$A$32</definedName>
    <definedName name="Hidden_840">Hidden_8!$A$1:$A$32</definedName>
    <definedName name="Hidden_968">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K20" i="1" l="1"/>
  <c r="BK18" i="1"/>
  <c r="BK17" i="1" l="1"/>
  <c r="BK16" i="1" l="1"/>
  <c r="BK15" i="1" l="1"/>
  <c r="BK14" i="1" l="1"/>
  <c r="BK13" i="1" l="1"/>
  <c r="BK10" i="1" l="1"/>
  <c r="BK9" i="1"/>
  <c r="BK8" i="1" l="1"/>
</calcChain>
</file>

<file path=xl/sharedStrings.xml><?xml version="1.0" encoding="utf-8"?>
<sst xmlns="http://schemas.openxmlformats.org/spreadsheetml/2006/main" count="1338" uniqueCount="617">
  <si>
    <t>59587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</si>
  <si>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</si>
  <si>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</si>
  <si>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</si>
  <si>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</si>
  <si>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</si>
  <si>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</si>
  <si>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</si>
  <si>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</si>
  <si>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</si>
  <si>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</si>
  <si>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</si>
  <si>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</si>
  <si>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</si>
  <si>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</si>
  <si>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</si>
  <si>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581525</t>
  </si>
  <si>
    <t>581556</t>
  </si>
  <si>
    <t>581557</t>
  </si>
  <si>
    <t>581599</t>
  </si>
  <si>
    <t>581547</t>
  </si>
  <si>
    <t>581578</t>
  </si>
  <si>
    <t>581523</t>
  </si>
  <si>
    <t>581516</t>
  </si>
  <si>
    <t>581517</t>
  </si>
  <si>
    <t>581518</t>
  </si>
  <si>
    <t>581522</t>
  </si>
  <si>
    <t>581572</t>
  </si>
  <si>
    <t>581573</t>
  </si>
  <si>
    <t>581532</t>
  </si>
  <si>
    <t>581549</t>
  </si>
  <si>
    <t>581575</t>
  </si>
  <si>
    <t>581550</t>
  </si>
  <si>
    <t>581551</t>
  </si>
  <si>
    <t>581524</t>
  </si>
  <si>
    <t>581576</t>
  </si>
  <si>
    <t>581520</t>
  </si>
  <si>
    <t>581600</t>
  </si>
  <si>
    <t>581565</t>
  </si>
  <si>
    <t>581558</t>
  </si>
  <si>
    <t>581559</t>
  </si>
  <si>
    <t>581577</t>
  </si>
  <si>
    <t>581560</t>
  </si>
  <si>
    <t>581519</t>
  </si>
  <si>
    <t>581566</t>
  </si>
  <si>
    <t>581579</t>
  </si>
  <si>
    <t>581580</t>
  </si>
  <si>
    <t>581581</t>
  </si>
  <si>
    <t>581582</t>
  </si>
  <si>
    <t>581583</t>
  </si>
  <si>
    <t>581584</t>
  </si>
  <si>
    <t>581585</t>
  </si>
  <si>
    <t>581586</t>
  </si>
  <si>
    <t>581587</t>
  </si>
  <si>
    <t>581588</t>
  </si>
  <si>
    <t>581589</t>
  </si>
  <si>
    <t>581590</t>
  </si>
  <si>
    <t>581591</t>
  </si>
  <si>
    <t>581592</t>
  </si>
  <si>
    <t>581593</t>
  </si>
  <si>
    <t>581594</t>
  </si>
  <si>
    <t>581595</t>
  </si>
  <si>
    <t>581567</t>
  </si>
  <si>
    <t>581530</t>
  </si>
  <si>
    <t>581529</t>
  </si>
  <si>
    <t>581531</t>
  </si>
  <si>
    <t>581526</t>
  </si>
  <si>
    <t>581535</t>
  </si>
  <si>
    <t>581596</t>
  </si>
  <si>
    <t>581597</t>
  </si>
  <si>
    <t>581539</t>
  </si>
  <si>
    <t>581540</t>
  </si>
  <si>
    <t>581538</t>
  </si>
  <si>
    <t>581541</t>
  </si>
  <si>
    <t>581528</t>
  </si>
  <si>
    <t>581527</t>
  </si>
  <si>
    <t>581568</t>
  </si>
  <si>
    <t>581533</t>
  </si>
  <si>
    <t>581602</t>
  </si>
  <si>
    <t>581537</t>
  </si>
  <si>
    <t>581536</t>
  </si>
  <si>
    <t>581544</t>
  </si>
  <si>
    <t>581545</t>
  </si>
  <si>
    <t>581552</t>
  </si>
  <si>
    <t>581555</t>
  </si>
  <si>
    <t>581574</t>
  </si>
  <si>
    <t>581521</t>
  </si>
  <si>
    <t>581569</t>
  </si>
  <si>
    <t>581561</t>
  </si>
  <si>
    <t>581570</t>
  </si>
  <si>
    <t>581571</t>
  </si>
  <si>
    <t>581562</t>
  </si>
  <si>
    <t>581548</t>
  </si>
  <si>
    <t>581553</t>
  </si>
  <si>
    <t>581534</t>
  </si>
  <si>
    <t>581542</t>
  </si>
  <si>
    <t>581546</t>
  </si>
  <si>
    <t>581543</t>
  </si>
  <si>
    <t>581598</t>
  </si>
  <si>
    <t>581601</t>
  </si>
  <si>
    <t>581563</t>
  </si>
  <si>
    <t>581554</t>
  </si>
  <si>
    <t>581564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</si>
  <si>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</si>
  <si>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</si>
  <si>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</si>
  <si>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</si>
  <si>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</si>
  <si>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</si>
  <si>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</si>
  <si>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</si>
  <si>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</si>
  <si>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</si>
  <si>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</si>
  <si>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Tabla_581522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</si>
  <si>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</si>
  <si>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</si>
  <si>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</si>
  <si>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Tabla_581549</t>
  </si>
  <si>
    <t>Fecha en la que se celebró la junta de aclaraciones</t>
  </si>
  <si>
    <t>Relación con los nombres de las/los participantes en la junta de aclaraciones. En el caso de personas morales especificar su denominación o razón social 
Tabla_581550</t>
  </si>
  <si>
    <t>Relación con los nombres de las personas servidoras públicas participantes en las juntas de aclaraciones 
Tabla_581551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</si>
  <si>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</si>
  <si>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</si>
  <si>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</si>
  <si>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</si>
  <si>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</si>
  <si>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</si>
  <si>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</si>
  <si>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</si>
  <si>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</si>
  <si>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Tabla_581519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</si>
  <si>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</si>
  <si>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</si>
  <si>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</si>
  <si>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</si>
  <si>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</si>
  <si>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</si>
  <si>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</si>
  <si>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</si>
  <si>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</si>
  <si>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</si>
  <si>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</si>
  <si>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</si>
  <si>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</si>
  <si>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</si>
  <si>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</si>
  <si>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</si>
  <si>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</si>
  <si>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</si>
  <si>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</si>
  <si>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</si>
  <si>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</si>
  <si>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</si>
  <si>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</si>
  <si>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</si>
  <si>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</si>
  <si>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</si>
  <si>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</si>
  <si>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</si>
  <si>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</si>
  <si>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</si>
  <si>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</si>
  <si>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</si>
  <si>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</si>
  <si>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</si>
  <si>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</si>
  <si>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</si>
  <si>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</si>
  <si>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</si>
  <si>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</si>
  <si>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Tabla_581552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</si>
  <si>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</si>
  <si>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</si>
  <si>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</si>
  <si>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</si>
  <si>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</si>
  <si>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</si>
  <si>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</si>
  <si>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</si>
  <si>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</si>
  <si>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Tabla_581553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</si>
  <si>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</si>
  <si>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</si>
  <si>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</si>
  <si>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</si>
  <si>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</si>
  <si>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</si>
  <si>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</si>
  <si>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</si>
  <si>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</si>
  <si>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</si>
  <si>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</si>
  <si>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</si>
  <si>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</si>
  <si>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</si>
  <si>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</si>
  <si>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</si>
  <si>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</si>
  <si>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</si>
  <si>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</si>
  <si>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</si>
  <si>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</si>
  <si>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</si>
  <si>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</si>
  <si>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</si>
  <si>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</si>
  <si>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</si>
  <si>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</si>
  <si>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</si>
  <si>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</si>
  <si>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</si>
  <si>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</si>
  <si>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</si>
  <si>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</si>
  <si>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</si>
  <si>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</si>
  <si>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</si>
  <si>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</si>
  <si>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</si>
  <si>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</si>
  <si>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</si>
  <si>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</si>
  <si>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</si>
  <si>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</si>
  <si>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</si>
  <si>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</si>
  <si>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</si>
  <si>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</si>
  <si>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</si>
  <si>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</si>
  <si>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</si>
  <si>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</si>
  <si>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</si>
  <si>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</si>
  <si>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</si>
  <si>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</si>
  <si>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</si>
  <si>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</si>
  <si>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</si>
  <si>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</si>
  <si>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</si>
  <si>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</si>
  <si>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</si>
  <si>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</si>
  <si>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</si>
  <si>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</si>
  <si>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</si>
  <si>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</si>
  <si>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</si>
  <si>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</si>
  <si>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</si>
  <si>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</si>
  <si>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</si>
  <si>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</si>
  <si>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</si>
  <si>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</si>
  <si>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</si>
  <si>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</si>
  <si>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</si>
  <si>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</si>
  <si>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</si>
  <si>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</si>
  <si>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</si>
  <si>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</si>
  <si>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</si>
  <si>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</si>
  <si>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</si>
  <si>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</si>
  <si>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</si>
  <si>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</si>
  <si>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</si>
  <si>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</si>
  <si>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</si>
  <si>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</si>
  <si>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</si>
  <si>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</si>
  <si>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</si>
  <si>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</si>
  <si>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</si>
  <si>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</si>
  <si>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</si>
  <si>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</si>
  <si>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</si>
  <si>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</si>
  <si>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</si>
  <si>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</si>
  <si>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</si>
  <si>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</si>
  <si>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</si>
  <si>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</si>
  <si>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</si>
  <si>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</si>
  <si>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</si>
  <si>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</si>
  <si>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</si>
  <si>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</si>
  <si>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</si>
  <si>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</si>
  <si>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</si>
  <si>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</si>
  <si>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</si>
  <si>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</si>
  <si>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</si>
  <si>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</si>
  <si>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</si>
  <si>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</si>
  <si>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</si>
  <si>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79903</t>
  </si>
  <si>
    <t>79904</t>
  </si>
  <si>
    <t>79905</t>
  </si>
  <si>
    <t>79908</t>
  </si>
  <si>
    <t>79906</t>
  </si>
  <si>
    <t>79907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</si>
  <si>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</si>
  <si>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</si>
  <si>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</si>
  <si>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</si>
  <si>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</si>
  <si>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</si>
  <si>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79909</t>
  </si>
  <si>
    <t>79910</t>
  </si>
  <si>
    <t>79911</t>
  </si>
  <si>
    <t>79914</t>
  </si>
  <si>
    <t>79912</t>
  </si>
  <si>
    <t>79913</t>
  </si>
  <si>
    <t>Registro Federal de Contribuyentes (RFC) de las personas físicas o morales que presentaron una proposición u oferta</t>
  </si>
  <si>
    <t>79915</t>
  </si>
  <si>
    <t>79916</t>
  </si>
  <si>
    <t>79917</t>
  </si>
  <si>
    <t>79920</t>
  </si>
  <si>
    <t>79918</t>
  </si>
  <si>
    <t>79919</t>
  </si>
  <si>
    <t>Registro Federal de Contribuyantes (RFC) de las personas físicas o morales participantes en la junta de aclaraciones</t>
  </si>
  <si>
    <t>79921</t>
  </si>
  <si>
    <t>79922</t>
  </si>
  <si>
    <t>79923</t>
  </si>
  <si>
    <t>79926</t>
  </si>
  <si>
    <t>79925</t>
  </si>
  <si>
    <t>79924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</si>
  <si>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</si>
  <si>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</si>
  <si>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</si>
  <si>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</si>
  <si>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</si>
  <si>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79901</t>
  </si>
  <si>
    <t>79902</t>
  </si>
  <si>
    <t>79900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</si>
  <si>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</si>
  <si>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</si>
  <si>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</si>
  <si>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79927</t>
  </si>
  <si>
    <t>Partida Presupuestal</t>
  </si>
  <si>
    <t>79928</t>
  </si>
  <si>
    <t>79929</t>
  </si>
  <si>
    <t>79930</t>
  </si>
  <si>
    <t>79931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</si>
  <si>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</si>
  <si>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</si>
  <si>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</si>
  <si>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</si>
  <si>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Alberto Gerardo</t>
  </si>
  <si>
    <t>Alvarado</t>
  </si>
  <si>
    <t>Villegas</t>
  </si>
  <si>
    <t>Eduardo Efren</t>
  </si>
  <si>
    <t>Pacheco</t>
  </si>
  <si>
    <t>Andrade</t>
  </si>
  <si>
    <t>Nora Alicia</t>
  </si>
  <si>
    <t>Beltran</t>
  </si>
  <si>
    <t>Amparo</t>
  </si>
  <si>
    <t>Marco Antonio</t>
  </si>
  <si>
    <t>Cordova</t>
  </si>
  <si>
    <t>Ruelas</t>
  </si>
  <si>
    <t>Ruben Dario</t>
  </si>
  <si>
    <t>Chable</t>
  </si>
  <si>
    <t>Mijangos</t>
  </si>
  <si>
    <t>Articulo 106 fraccion I de la Ley de Adquisiciones, Arrendamientos y Prestacion de servicios del estado de Nayarit</t>
  </si>
  <si>
    <t>TRESMET INFRAESTRUCTURA S. DE R.L DE C.V.</t>
  </si>
  <si>
    <t>TIN201111JH8</t>
  </si>
  <si>
    <t>JOSE LUIS</t>
  </si>
  <si>
    <t>VALENZUELA</t>
  </si>
  <si>
    <t>MEZA</t>
  </si>
  <si>
    <t>VAML810407665</t>
  </si>
  <si>
    <t>JOSE NOE</t>
  </si>
  <si>
    <t>LOPEZ</t>
  </si>
  <si>
    <t>CHACON</t>
  </si>
  <si>
    <t>LOCN8011105X3</t>
  </si>
  <si>
    <t>CONTRATACION DEL SERVICIO DE AUTOMATIZACION DE PORTON DE INGRESO VEHICULAR CALLE PLATINO PARA LA FISCALIA GENERAL DEL ESTADO DE NAYARIT</t>
  </si>
  <si>
    <t>DEPARTAMENTO DE RECURSOS MATERIALES</t>
  </si>
  <si>
    <t>M.N</t>
  </si>
  <si>
    <t>TRANSFERENCIA BANCARIA</t>
  </si>
  <si>
    <t>PASEO DE LA NOBLEZA</t>
  </si>
  <si>
    <t>PASEO DEL VALLE REAL</t>
  </si>
  <si>
    <t>TEPIC</t>
  </si>
  <si>
    <t>OPCION MAS CONVENIENTE</t>
  </si>
  <si>
    <t>DEPARTAMENTO DE SERVICIOS GENERALES</t>
  </si>
  <si>
    <t>AD-FGE-18-2025</t>
  </si>
  <si>
    <t>SUBSIDIO ESTATAL</t>
  </si>
  <si>
    <t>RESPECTO A LAS COLUMNAS 
EN LA COLUMNA se declaró desierta la licitacíon pública (catálogo) NO SE GENERO INFORMACION, TODA VEZ QUE NO SE TRATA DE UNA LICITACION PUBLICA
EN LAS COLUMNAS Hipervínculo a informes de avances físicos, si así corresponde, Etapa de la obra pública y/o servicio de la misma, Hipervínculo al acta de recepción física de los trabajos ejecutados u homóloga, en su caso, Hipervínculo al comunicado de suspensión,rescisión o terminación anticipada del contrato, en su caso, Hipervínculo a los informes de avance financiero, si así corresponde, Tabla_581553, Hipervínculo a los estudios de impacto urbano y ambiental, en su caso, hay que señalar que no se realizaron., Hipervínculo al finiquito, contrato sin efectos concluido con anticipación o informe de resultados, en su caso, NO SE GENERO INFORMACION.</t>
  </si>
  <si>
    <t>AD-FGE-19-2025</t>
  </si>
  <si>
    <t>RODRIGO</t>
  </si>
  <si>
    <t>BECERRA</t>
  </si>
  <si>
    <t>BIZARRON</t>
  </si>
  <si>
    <t>BEBR840406AW8</t>
  </si>
  <si>
    <t>GRUPO TRIFOSA-LEMUEL S.A. DE C.V.</t>
  </si>
  <si>
    <t>GTG1112195Z4</t>
  </si>
  <si>
    <t>RALPH</t>
  </si>
  <si>
    <t>AGUIAR</t>
  </si>
  <si>
    <t>CAMACHO</t>
  </si>
  <si>
    <t>RAEG9902273SA</t>
  </si>
  <si>
    <t>ADQUISICION DE ALCOHOLIMETROS Y BOQUILLAS PARA LA FISCALIA GENERAL DEL ESTADO DE NAYARIT</t>
  </si>
  <si>
    <t>PRISCILIANO SANCHEZ</t>
  </si>
  <si>
    <t>CENTRO</t>
  </si>
  <si>
    <t>DIRECCION GENERAL DE SERVICIOS PERICIALES</t>
  </si>
  <si>
    <t>INGRESOS PROPIOS</t>
  </si>
  <si>
    <t>RESPECTO A LAS COLUMNAS 
EN LA COLUMNA se declaró desierta la licitacíon pública (catálogo) NO SE GENERO INFORMACION, TODA VEZ QUE NO SE TRATA DE UNA LICITACION PUBLICA
EN LA Tabla_581550 y Tabla_581551 NO SE GENERO INFORMACION, TODA VEZ QUE NO ASISTIERON PARTICIPANTES A LA JUNTA DE ACLARACIONES.
EN LAS COLUMNAS Hipervínculo a informes de avances físicos, si así corresponde, Etapa de la obra pública y/o servicio de la misma, Hipervínculo al acta de recepción física de los trabajos ejecutados u homóloga, en su caso, Hipervínculo al comunicado de suspensión,rescisión o terminación anticipada del contrato, en su caso, Hipervínculo a los informes de avance financiero, si así corresponde, Tabla_581553, Hipervínculo a los estudios de impacto urbano y ambiental, en su caso, hay que señalar que no se realizaron., Hipervínculo al finiquito, contrato sin efectos concluido con anticipación o informe de resultados, en su caso, NO SE GENERO INFORMACION.
En la columna fuente de financiamiento no se genero informacion debido a que es con Ingresos propios</t>
  </si>
  <si>
    <t>AD-FGE-20-2025</t>
  </si>
  <si>
    <t>ADQUISICION DE UN DETECTOR DE METALES PARA LA AGENCIA DE INVESTIGACION CRIMINAL</t>
  </si>
  <si>
    <t>SUBDIRECCION GENERAL ADMINISTRATIVA DE LA AGENCIA DE INVESTIGACION CRIMINAL</t>
  </si>
  <si>
    <t>AD-FGE-21-2025</t>
  </si>
  <si>
    <t>CARLOS PAUL</t>
  </si>
  <si>
    <t>HERRERA</t>
  </si>
  <si>
    <t>SEGURA</t>
  </si>
  <si>
    <t>HEC910405I40</t>
  </si>
  <si>
    <t>OMAR ENRIQUE</t>
  </si>
  <si>
    <t>CADEÑO</t>
  </si>
  <si>
    <t>ROMERO</t>
  </si>
  <si>
    <t>CARO750406NIA</t>
  </si>
  <si>
    <t>MIGUEL HIDALGO</t>
  </si>
  <si>
    <t>COMPOSTELA</t>
  </si>
  <si>
    <t>AD-FGE-22-2025</t>
  </si>
  <si>
    <t>CONTRATACION DE SERVICIO DE IMPERMEABILIZACION DE SEDES FORANEAS IXTLAN DEL RIO, TECUALA, ACAPONETA, SANTIAGO IXCUINTLA, LAS VARAS Y RINCON DE GUAYABITOS</t>
  </si>
  <si>
    <t>AD-FGE-23-2025</t>
  </si>
  <si>
    <t>CORPORATIVO DE NEGOCIOS GOHESA S. DE R.L. DE C.V.</t>
  </si>
  <si>
    <t>POL0507168N4</t>
  </si>
  <si>
    <t>JUAN PABLO</t>
  </si>
  <si>
    <t>CORONA</t>
  </si>
  <si>
    <t>ULLOA</t>
  </si>
  <si>
    <t>COUJ9005062V7</t>
  </si>
  <si>
    <t>ABAD COMPUTACION S.A. DE C.V.</t>
  </si>
  <si>
    <t>ACO920929U62</t>
  </si>
  <si>
    <t>ADQUISICION DE RADIOS PORTATILES PARA LA SUB FISCALIA GENERAL DEL ESTADO</t>
  </si>
  <si>
    <t>MANUEL DE JESUS</t>
  </si>
  <si>
    <t>ABAD</t>
  </si>
  <si>
    <t>CASILLAS</t>
  </si>
  <si>
    <t>ROSA MARIA</t>
  </si>
  <si>
    <t>FLORES</t>
  </si>
  <si>
    <t>DE ABAD</t>
  </si>
  <si>
    <t>FLORENCIA</t>
  </si>
  <si>
    <t>LOCAL 09</t>
  </si>
  <si>
    <t>CIUDAD DEL VALLE</t>
  </si>
  <si>
    <t>DIRECCION GENERAL ADMINISTRATIVA</t>
  </si>
  <si>
    <t>AD-FGE-24-2025</t>
  </si>
  <si>
    <t>DSO181213C61</t>
  </si>
  <si>
    <t>DDV SOLUCIONES S.A DE C.V.</t>
  </si>
  <si>
    <t>HECTOR MANUEL</t>
  </si>
  <si>
    <t>ARENAS</t>
  </si>
  <si>
    <t>FRAUSTO</t>
  </si>
  <si>
    <t>AEFH840823953</t>
  </si>
  <si>
    <t>ADQUISICION ANUAL DE TONER Y COMBUSTIBLES PARA LA FISCALIA GENERAL DEL ESTADO DE NAYARIT</t>
  </si>
  <si>
    <t xml:space="preserve">CARLOS </t>
  </si>
  <si>
    <t>VIDARTE</t>
  </si>
  <si>
    <t>RODRIGUEZ</t>
  </si>
  <si>
    <t>VIOLETA</t>
  </si>
  <si>
    <t>BELISARIO DOMINGUEZ</t>
  </si>
  <si>
    <t>LOMAS DE INDEPENDENCIA</t>
  </si>
  <si>
    <t>GUADALAJARA</t>
  </si>
  <si>
    <t>AD-FGE-25-2025</t>
  </si>
  <si>
    <t>ROMYNA KARELIA</t>
  </si>
  <si>
    <t>FRANCHINI</t>
  </si>
  <si>
    <t>ESCOBEDO</t>
  </si>
  <si>
    <t>FAER770630FV6</t>
  </si>
  <si>
    <t>ADQUISICION DE INSUMOS Y KITS DE MANTENIMIENTO PARA IMPRESORAS DE LA FISCALIA GENERAL DEL ESTADO DE NAYARIT</t>
  </si>
  <si>
    <t>UNIDAD TECNICA ADMINISTRATIVA</t>
  </si>
  <si>
    <t>AD-FGE-29-2025</t>
  </si>
  <si>
    <t>LUIS ENRIQUE</t>
  </si>
  <si>
    <t>JIMENEZ</t>
  </si>
  <si>
    <t>DAVILA</t>
  </si>
  <si>
    <t>JIDL9106061D7</t>
  </si>
  <si>
    <t>RAUL MANUEL DE JESUS</t>
  </si>
  <si>
    <t>ZEPEDA</t>
  </si>
  <si>
    <t>GOMEZ</t>
  </si>
  <si>
    <t>ZEGR870828RR8</t>
  </si>
  <si>
    <t>DISTRIBUIDORA SONSIN S.A. DE C.V.</t>
  </si>
  <si>
    <t>DSO1502141K0</t>
  </si>
  <si>
    <t>ADQUISICION DE INSUMOS MEDICOS PARA LA FSCALIA GENERAL DEL ESTADO DE NAYARIT</t>
  </si>
  <si>
    <t>VALENTIN GOMEZ FARIAS</t>
  </si>
  <si>
    <t>RESIDENCIAL LORETO</t>
  </si>
  <si>
    <t>LA PAZ</t>
  </si>
  <si>
    <t>FISCALIA ESPECIALIZADA EN INVESTIGACION DE PERSONAS DESAPARECIDAS, SUBDIRECCION GENERAL ADMINISTRATIVA</t>
  </si>
  <si>
    <t>AD-FGE-29-1-2025</t>
  </si>
  <si>
    <t>AD-FGE-30-2025</t>
  </si>
  <si>
    <t>DISTRIBUIDORA COMERCIAL ZOGBI S.A. DE C.V.</t>
  </si>
  <si>
    <t>DCZ9902191L1</t>
  </si>
  <si>
    <t>COMERCIALIZADORA RUVAK S.A. DE C.V.</t>
  </si>
  <si>
    <t>CRU101103AQ3</t>
  </si>
  <si>
    <t>DISTRIBUIDOR CIENTIFICO FENIX S.A DE C.V.</t>
  </si>
  <si>
    <t>DCF210420NC6</t>
  </si>
  <si>
    <t>ADQUISICION DE REACTIVOS DE LABORATORIO PARA EL LABORATORIO DE GENETICA FORENSE DE LA FISCALIA GENERAL DEL ESTADO DE NAYARIT</t>
  </si>
  <si>
    <t>LILIA MARCELA</t>
  </si>
  <si>
    <t>MORENO</t>
  </si>
  <si>
    <t>GARCIA</t>
  </si>
  <si>
    <t>JORGE ANTONIO</t>
  </si>
  <si>
    <t>ZOGBI</t>
  </si>
  <si>
    <t>VELAZQUEZ</t>
  </si>
  <si>
    <t>MUNICIPIO LIBRE</t>
  </si>
  <si>
    <t>SANTA CRUZ ATOYAC</t>
  </si>
  <si>
    <t>BENITO JUAREZ</t>
  </si>
  <si>
    <t>AD-FGE-35-2025</t>
  </si>
  <si>
    <t>PRIMUS IT S. DE R.L. DE C.V.</t>
  </si>
  <si>
    <t>PIT1703275DA</t>
  </si>
  <si>
    <t>ADRIANA</t>
  </si>
  <si>
    <t>BUENO</t>
  </si>
  <si>
    <t>SANCHEZ</t>
  </si>
  <si>
    <t>BUSA8508181K3</t>
  </si>
  <si>
    <t>INGENIERIA Y REDES J.E. S.A. DE C.V.</t>
  </si>
  <si>
    <t>IRJ050914239</t>
  </si>
  <si>
    <t>CONTRATACION DEL SERVICIO DE MANTENIMIENTO Y SOPORTE TECNICO DE LAS POLIZAS DE CONMUTADOR AVAYA IP OFFICE 500V2 PARA DIFERENTES AREAS DE LA FISCALIA GENERAL DEL ESTADO</t>
  </si>
  <si>
    <t>CONTRATACION DE SERVICIO DE IMPERMEABILIZACION DE SEDES FORANEAS JARRETADERAS Y VALLE DE BANDERAS DE LA FISCALIA GENERAL DEL ESTADO</t>
  </si>
  <si>
    <t>MICHEL</t>
  </si>
  <si>
    <t>REYNOSO</t>
  </si>
  <si>
    <t>GUEVARA</t>
  </si>
  <si>
    <t>CECILIA</t>
  </si>
  <si>
    <t>EUGENIO PARRA</t>
  </si>
  <si>
    <t>ROJAS LADRON DE GUEVARA</t>
  </si>
  <si>
    <t>AREA DE CONTROL DE TELEFONIA</t>
  </si>
  <si>
    <t>AD-FGE-36-2025</t>
  </si>
  <si>
    <t>HESC910405I40</t>
  </si>
  <si>
    <t>CONTRATACION DEL SERVICIO DE MANTENIMIENTO PREVENTIVO Y CORRECTIVO A EQUIPOS DE AIRE ACONDICIONADO EN EL MODULO DE JARRETADERAS Y EN EL CENTRO DE JUSTICIA PARA LA MUJER EN BUCERIAS, MANTENIMIENTO DE BAJANTES PLUVIALES Y TINACOS EN LAS UNIDADES DE VALLE DE BANDERAS, LAS VARAS Y GUAYABITOS DE LA FISCALIA GENERAL DEL ESTADO DE NAYARIT</t>
  </si>
  <si>
    <t>AD-FGE-37-2025</t>
  </si>
  <si>
    <t>JESUS ANTONIO</t>
  </si>
  <si>
    <t>LOXJ830803QA</t>
  </si>
  <si>
    <t>RUBEN</t>
  </si>
  <si>
    <t>PEREZ</t>
  </si>
  <si>
    <t>MORA</t>
  </si>
  <si>
    <t>PEMR72062296A</t>
  </si>
  <si>
    <t>CONTRATACION DEL SERVICIO DE ADECUACION DE LAS INSTALACIONES DE LA UNIDAD DE CONTROL Y ARMAMENTO DE LA AIC DE LA FISCALIA GENERAL DEL ESTADO</t>
  </si>
  <si>
    <t>TILAPIA</t>
  </si>
  <si>
    <t>RODEO DE LA PUNTA</t>
  </si>
  <si>
    <t>https://fgenay.gob.mx/archivos/files/18/AD-FGE-18-2025/3.%20SOLICITUD%20DE%20SUFICIENCIA.pdf</t>
  </si>
  <si>
    <t>https://fgenay.gob.mx/archivos/files/18/AD-FGE-18-2025/7.%20oficios%20y%20cotizaciones.pdf</t>
  </si>
  <si>
    <t>https://fgenay.gob.mx/archivos/files/18/AD-FGE-18-2025/10.%20DICTAMEN.pdf</t>
  </si>
  <si>
    <t>https://fgenay.gob.mx/archivos/files/18/AD-FGE-18-2025/11.%20Notificacion.pdf</t>
  </si>
  <si>
    <t>https://fgenay.gob.mx/archivos/files/18/AD-FGE-18-2025/13.%20CONTRATO.pdf</t>
  </si>
  <si>
    <t>https://fgenay.gob.mx/archivos/files/18/AD-FGE-18-2025/Factura.pdf</t>
  </si>
  <si>
    <t>https://fgenay.gob.mx/archivos/files/18/AD-FGE-19-2025/18.%20FACTURAS.pdf</t>
  </si>
  <si>
    <t>https://fgenay.gob.mx/archivos/files/18/AD-FGE-19-2025/13.%20Contrato.pdf</t>
  </si>
  <si>
    <t>https://fgenay.gob.mx/archivos/files/18/AD-FGE-19-2025/11.%20Dictamen%20de%20adjudicacion.pdf</t>
  </si>
  <si>
    <t>https://fgenay.gob.mx/archivos/files/18/AD-FGE-19-2025/12.%20Notificaci%C3%B3n%20estrados.pdf</t>
  </si>
  <si>
    <t>https://fgenay.gob.mx/archivos/files/18/AD-FGE-19-2025/7.%20Oficios%20y%20Cotizaciones.pdf</t>
  </si>
  <si>
    <t>https://fgenay.gob.mx/archivos/files/18/AD-FGE-19-2025/3.%20Solicitud%20de%20Suficiencia.pdf</t>
  </si>
  <si>
    <t>https://fgenay.gob.mx/archivos/files/18/AD-FGE-20-2025/3.%20Autorizaci%C3%B3n%20de%20Suficiencia.pdf</t>
  </si>
  <si>
    <t>https://fgenay.gob.mx/archivos/files/18/AD-FGE-20-2025/7.%20Oficios%20y%20cotis%20de%20Adjudicaci%C3%B3n.pdf</t>
  </si>
  <si>
    <t>https://fgenay.gob.mx/archivos/files/18/AD-FGE-20-2025/10.%20Dictamen.pdf</t>
  </si>
  <si>
    <t>https://fgenay.gob.mx/archivos/files/18/AD-FGE-20-2025/12.%20Notificacion.pdf</t>
  </si>
  <si>
    <t>https://fgenay.gob.mx/archivos/files/18/AD-FGE-20-2025/13.%20Contrato%20AD-FGE-20-2025.pdf</t>
  </si>
  <si>
    <t>https://fgenay.gob.mx/archivos/files/18/AD-FGE-20-2025/18.%20Factura.pdf</t>
  </si>
  <si>
    <t>https://fgenay.gob.mx/archivos/files/18/AD-FGE-21-2025/3.%20Solicitud%20de%20suficiencia.pdf</t>
  </si>
  <si>
    <t>https://fgenay.gob.mx/archivos/files/18/AD-FGE-21-2025/7.%20Cotizaciones%20para%20adjudicacion.pdf</t>
  </si>
  <si>
    <t>https://fgenay.gob.mx/archivos/files/18/AD-FGE-21-2025/11.%20Dictamen.pdf</t>
  </si>
  <si>
    <t>https://fgenay.gob.mx/archivos/files/18/AD-FGE-21-2025/12.%20notificacion%20estrado.pdf</t>
  </si>
  <si>
    <t>https://fgenay.gob.mx/archivos/files/18/AD-FGE-21-2025/13.%20contrato.pdf</t>
  </si>
  <si>
    <t>https://fgenay.gob.mx/archivos/files/18/AD-FGE-21-2025/16.%20Factura.pdf</t>
  </si>
  <si>
    <t>https://fgenay.gob.mx/archivos/files/18/AD-FGE-22-2025/3.%20Oficio%20de%20Sufic..pdf</t>
  </si>
  <si>
    <t>https://fgenay.gob.mx/archivos/files/18/AD-FGE-22-2025/7.%20Oficios%20y%20Coti.%20Adj..pdf</t>
  </si>
  <si>
    <t>https://fgenay.gob.mx/archivos/files/18/AD-FGE-22-2025/10.%20Dictamen.pdf</t>
  </si>
  <si>
    <t>https://fgenay.gob.mx/archivos/files/18/AD-FGE-22-2025/11.%20Notificacion.pdf</t>
  </si>
  <si>
    <t>https://fgenay.gob.mx/archivos/files/18/AD-FGE-22-2025/12.%20Contrato.pdf</t>
  </si>
  <si>
    <t>https://fgenay.gob.mx/archivos/files/18/AD-FGE-22-2025/Factura.pdf</t>
  </si>
  <si>
    <t>https://fgenay.gob.mx/archivos/files/18/AD-FGE-23-2025/3.%20Suficiencia.pdf</t>
  </si>
  <si>
    <t>https://fgenay.gob.mx/archivos/files/18/AD-FGE-23-2025/7.Oficios%20y%20cotizaciones.pdf</t>
  </si>
  <si>
    <t>https://fgenay.gob.mx/archivos/files/18/AD-FGE-23-2025/10.%20Dictamen%20de%20adjudicacion.pdf</t>
  </si>
  <si>
    <t>https://fgenay.gob.mx/archivos/files/18/AD-FGE-23-2025/12.%20Notificacion.pdf</t>
  </si>
  <si>
    <t>https://fgenay.gob.mx/archivos/files/18/AD-FGE-23-2025/13.%20Contrato%20AD-FGE-23-2025.pdf</t>
  </si>
  <si>
    <t>https://fgenay.gob.mx/archivos/files/18/AD-FGE-23-2025/18.%20Factura.pdf</t>
  </si>
  <si>
    <t>https://fgenay.gob.mx/archivos/files/18/AD-FGE-24-2025/3.%20Solicitud%20y%20Autorizacion%20de%20tonner.pdf</t>
  </si>
  <si>
    <t>https://fgenay.gob.mx/archivos/files/18/AD-FGE-24-2025/7.%20Oficios%20y%20Cotizaciones%20de%20adj.pdf</t>
  </si>
  <si>
    <t>https://fgenay.gob.mx/archivos/files/18/AD-FGE-24-2025/10.%20Dictamen.pdf</t>
  </si>
  <si>
    <t>https://fgenay.gob.mx/archivos/files/18/AD-FGE-24-2025/12.%20Notificacion%20por%20Estrados.pdf</t>
  </si>
  <si>
    <t>https://fgenay.gob.mx/archivos/files/18/AD-FGE-24-2025/13.%20CONTRATO%20ad-fge-24-2025.pdf</t>
  </si>
  <si>
    <t>https://fgenay.gob.mx/archivos/files/18/AD-FGE-24-2025/18.%20Factura.pdf</t>
  </si>
  <si>
    <t>https://fgenay.gob.mx/archivos/files/18/AD-FGE-25-2025/3.%20Solicitud%20de%20suficiencia.pdf</t>
  </si>
  <si>
    <t>https://fgenay.gob.mx/archivos/files/18/AD-FGE-25-2025/7.%20Oficios%20y%20cotiza.pdf</t>
  </si>
  <si>
    <t>https://fgenay.gob.mx/archivos/files/18/AD-FGE-25-2025/10.%20Dictamen.pdf</t>
  </si>
  <si>
    <t>https://fgenay.gob.mx/archivos/files/18/AD-FGE-25-2025/12.%20Notificacion.pdf</t>
  </si>
  <si>
    <t>https://fgenay.gob.mx/archivos/files/18/AD-FGE-25-2025/13.%20Contrato.pdf</t>
  </si>
  <si>
    <t>https://fgenay.gob.mx/archivos/files/18/AD-FGE-25-2025/18.%20Factura.pdf</t>
  </si>
  <si>
    <t>https://fgenay.gob.mx/archivos/files/18/AD-FGE-29-2025/03.Solicitud%20y%20autorizacion%20de%20suficiencia.pdf</t>
  </si>
  <si>
    <t>https://fgenay.gob.mx/archivos/files/18/AD-FGE-29-2025/07.Oficios%20y%20cotizaciones.pdf</t>
  </si>
  <si>
    <t>https://fgenay.gob.mx/archivos/files/18/AD-FGE-29-2025/10.%20Dictamen%20de%20adjudicacion.pdf</t>
  </si>
  <si>
    <t>https://fgenay.gob.mx/archivos/files/18/AD-FGE-29-2025/11.%20Notificacion.pdf</t>
  </si>
  <si>
    <t>https://fgenay.gob.mx/archivos/files/18/AD-FGE-29-2025/13.%20Contrato%20Raul.pdf, https://fgenay.gob.mx/archivos/files/18/AD-FGE-29-2025/13.1%20Contrato%20LUIS%20JIMENEZ.pdf</t>
  </si>
  <si>
    <t>https://fgenay.gob.mx/archivos/files/18/AD-FGE-29-2025/18.%20FACTURA%20RAUL.pdf, https://fgenay.gob.mx/archivos/files/18/AD-FGE-29-2025/18.1%20FACTURA%20ENRIQUE.pdf</t>
  </si>
  <si>
    <t>https://fgenay.gob.mx/archivos/files/18/AD-FGE-30-2025/3.%20Solicitud%20y%20autorizacion%20de%20suficiencia.pdf</t>
  </si>
  <si>
    <t>https://fgenay.gob.mx/archivos/files/18/AD-FGE-30-2025/7.%20Oficios%20y%20cotizacion%20para%20Adjudicacion.pdf</t>
  </si>
  <si>
    <t>https://fgenay.gob.mx/archivos/files/18/AD-FGE-30-2025/dictamen%20de%20adjudicacion.pdf</t>
  </si>
  <si>
    <t>https://fgenay.gob.mx/archivos/files/18/AD-FGE-30-2025/Notificacion%2030.pdf</t>
  </si>
  <si>
    <t>https://fgenay.gob.mx/archivos/files/18/AD-FGE-30-2025/Contrato%20AD-FGE-30-2025.pdf</t>
  </si>
  <si>
    <t>https://fgenay.gob.mx/archivos/files/18/AD-FGE-30-2025/Factura.pdf</t>
  </si>
  <si>
    <t>https://fgenay.gob.mx/archivos/files/18/AD-FGE-35-2025/3.%20Suficiencia.pdf</t>
  </si>
  <si>
    <t>https://fgenay.gob.mx/archivos/files/18/AD-FGE-35-2025/7.%20Oficios%20y%20cotizaciones.pdf</t>
  </si>
  <si>
    <t>https://fgenay.gob.mx/archivos/files/18/AD-FGE-35-2025/11.%20Dictamen.pdf</t>
  </si>
  <si>
    <t>https://fgenay.gob.mx/archivos/files/18/AD-FGE-35-2025/12.%20Notificacion%20por%20estrados.pdf</t>
  </si>
  <si>
    <t>https://fgenay.gob.mx/archivos/files/18/AD-FGE-35-2025/13.%20Contrato.pdf</t>
  </si>
  <si>
    <t>https://fgenay.gob.mx/archivos/files/18/AD-FGE-35-2025/19.factura%201250.pdf</t>
  </si>
  <si>
    <t>https://fgenay.gob.mx/archivos/files/18/AD-FGE-36-2025/11.%20Suficiencia.pdf</t>
  </si>
  <si>
    <t>https://fgenay.gob.mx/archivos/files/18/AD-FGE-36-2025/7.%20Oficios%20y%20cotizacioes.pdf</t>
  </si>
  <si>
    <t>https://fgenay.gob.mx/archivos/files/18/AD-FGE-36-2025/DICTAMEN%20DE%20ADJUDICACION%20AD-FGE-36.pdf</t>
  </si>
  <si>
    <t>https://fgenay.gob.mx/archivos/files/18/AD-FGE-36-2025/12.%20Notificacion%20estrados.pdf</t>
  </si>
  <si>
    <t>https://fgenay.gob.mx/archivos/files/18/AD-FGE-36-2025/13.%20Contrato.pdf</t>
  </si>
  <si>
    <t>https://fgenay.gob.mx/archivos/files/18/AD-FGE-36-2025/18.%20factura.pdf</t>
  </si>
  <si>
    <t>https://fgenay.gob.mx/archivos/files/18/AD-FGE-37-2025/3.%20Suficiencia.pdf</t>
  </si>
  <si>
    <t>https://fgenay.gob.mx/archivos/files/18/AD-FGE-37-2025/7.%20Oficios%20y%20cotizaciones.pdf</t>
  </si>
  <si>
    <t>https://fgenay.gob.mx/archivos/files/18/AD-FGE-37-2025/11.%20DICTAMEN%20ad-fge-37.pdf</t>
  </si>
  <si>
    <t>https://fgenay.gob.mx/archivos/files/18/AD-FGE-37-2025/12.%20Notificacion%20de%20estrados.pdf</t>
  </si>
  <si>
    <t>https://fgenay.gob.mx/archivos/files/18/AD-FGE-37-2025/13.%20Contrato.pdf</t>
  </si>
  <si>
    <t>https://fgenay.gob.mx/archivos/files/18/AD-FGE-37-2025/18.%20Factura.pdf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</si>
</sst>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2"/>
    <xf numFmtId="0" fontId="0" fillId="0" borderId="0" xfId="0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Font="1" applyAlignment="1"/>
    <xf numFmtId="0" fontId="0" fillId="0" borderId="0" xfId="0"/>
    <xf numFmtId="0" fontId="0" fillId="0" borderId="0" xfId="0" applyAlignment="1"/>
    <xf numFmtId="0" fontId="3" fillId="0" borderId="0" xfId="0" applyFont="1"/>
    <xf numFmtId="0" fontId="3" fillId="0" borderId="0" xfId="0" applyFont="1" applyFill="1" applyBorder="1"/>
    <xf numFmtId="0" fontId="5" fillId="0" borderId="0" xfId="2" applyFill="1"/>
    <xf numFmtId="0" fontId="0" fillId="0" borderId="0" xfId="0"/>
    <xf numFmtId="0" fontId="0" fillId="0" borderId="0" xfId="0"/>
    <xf numFmtId="0" fontId="1" fillId="0" borderId="0" xfId="0" applyFont="1" applyAlignment="1"/>
    <xf numFmtId="14" fontId="5" fillId="0" borderId="0" xfId="2" applyNumberFormat="1" applyFont="1"/>
    <xf numFmtId="2" fontId="0" fillId="0" borderId="0" xfId="0" applyNumberFormat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ELIN%202026/2025/TRANSPARENCIA/2024/LTAIPEN_Art_33_Fr_X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9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genay.gob.mx/archivos/files/18/AD-FGE-29-2025/03.Solicitud%20y%20autorizacion%20de%20suficiencia.pdf" TargetMode="External"/><Relationship Id="rId18" Type="http://schemas.openxmlformats.org/officeDocument/2006/relationships/hyperlink" Target="https://fgenay.gob.mx/archivos/files/18/AD-FGE-29-2025/18.%20FACTURA%20RAUL.pdf" TargetMode="External"/><Relationship Id="rId26" Type="http://schemas.openxmlformats.org/officeDocument/2006/relationships/hyperlink" Target="https://fgenay.gob.mx/archivos/files/18/AD-FGE-35-2025/7.%20Oficios%20y%20cotizaciones.pdf" TargetMode="External"/><Relationship Id="rId39" Type="http://schemas.openxmlformats.org/officeDocument/2006/relationships/hyperlink" Target="https://fgenay.gob.mx/archivos/files/18/AD-FGE-37-2025/11.%20DICTAMEN%20ad-fge-37.pdf" TargetMode="External"/><Relationship Id="rId21" Type="http://schemas.openxmlformats.org/officeDocument/2006/relationships/hyperlink" Target="https://fgenay.gob.mx/archivos/files/18/AD-FGE-30-2025/dictamen%20de%20adjudicacion.pdf" TargetMode="External"/><Relationship Id="rId34" Type="http://schemas.openxmlformats.org/officeDocument/2006/relationships/hyperlink" Target="https://fgenay.gob.mx/archivos/files/18/AD-FGE-36-2025/12.%20Notificacion%20estrados.pdf" TargetMode="External"/><Relationship Id="rId42" Type="http://schemas.openxmlformats.org/officeDocument/2006/relationships/hyperlink" Target="https://fgenay.gob.mx/archivos/files/18/AD-FGE-37-2025/18.%20Factura.pdf" TargetMode="External"/><Relationship Id="rId7" Type="http://schemas.openxmlformats.org/officeDocument/2006/relationships/hyperlink" Target="https://fgenay.gob.mx/archivos/files/18/AD-FGE-25-2025/3.%20Solicitud%20de%20suficiencia.pdf" TargetMode="External"/><Relationship Id="rId2" Type="http://schemas.openxmlformats.org/officeDocument/2006/relationships/hyperlink" Target="https://fgenay.gob.mx/archivos/files/18/AD-FGE-24-2025/7.%20Oficios%20y%20Cotizaciones%20de%20adj.pdf" TargetMode="External"/><Relationship Id="rId16" Type="http://schemas.openxmlformats.org/officeDocument/2006/relationships/hyperlink" Target="https://fgenay.gob.mx/archivos/files/18/AD-FGE-29-2025/11.%20Notificacion.pdf" TargetMode="External"/><Relationship Id="rId20" Type="http://schemas.openxmlformats.org/officeDocument/2006/relationships/hyperlink" Target="https://fgenay.gob.mx/archivos/files/18/AD-FGE-30-2025/7.%20Oficios%20y%20cotizacion%20para%20Adjudicacion.pdf" TargetMode="External"/><Relationship Id="rId29" Type="http://schemas.openxmlformats.org/officeDocument/2006/relationships/hyperlink" Target="https://fgenay.gob.mx/archivos/files/18/AD-FGE-35-2025/13.%20Contrato.pdf" TargetMode="External"/><Relationship Id="rId41" Type="http://schemas.openxmlformats.org/officeDocument/2006/relationships/hyperlink" Target="https://fgenay.gob.mx/archivos/files/18/AD-FGE-37-2025/13.%20Contrato.pdf" TargetMode="External"/><Relationship Id="rId1" Type="http://schemas.openxmlformats.org/officeDocument/2006/relationships/hyperlink" Target="https://fgenay.gob.mx/archivos/files/18/AD-FGE-24-2025/3.%20Solicitud%20y%20Autorizacion%20de%20tonner.pdf" TargetMode="External"/><Relationship Id="rId6" Type="http://schemas.openxmlformats.org/officeDocument/2006/relationships/hyperlink" Target="https://fgenay.gob.mx/archivos/files/18/AD-FGE-24-2025/18.%20Factura.pdf" TargetMode="External"/><Relationship Id="rId11" Type="http://schemas.openxmlformats.org/officeDocument/2006/relationships/hyperlink" Target="https://fgenay.gob.mx/archivos/files/18/AD-FGE-25-2025/13.%20Contrato.pdf" TargetMode="External"/><Relationship Id="rId24" Type="http://schemas.openxmlformats.org/officeDocument/2006/relationships/hyperlink" Target="https://fgenay.gob.mx/archivos/files/18/AD-FGE-30-2025/Factura.pdf" TargetMode="External"/><Relationship Id="rId32" Type="http://schemas.openxmlformats.org/officeDocument/2006/relationships/hyperlink" Target="https://fgenay.gob.mx/archivos/files/18/AD-FGE-36-2025/7.%20Oficios%20y%20cotizacioes.pdf" TargetMode="External"/><Relationship Id="rId37" Type="http://schemas.openxmlformats.org/officeDocument/2006/relationships/hyperlink" Target="https://fgenay.gob.mx/archivos/files/18/AD-FGE-37-2025/3.%20Suficiencia.pdf" TargetMode="External"/><Relationship Id="rId40" Type="http://schemas.openxmlformats.org/officeDocument/2006/relationships/hyperlink" Target="https://fgenay.gob.mx/archivos/files/18/AD-FGE-37-2025/12.%20Notificacion%20de%20estrados.pdf" TargetMode="External"/><Relationship Id="rId5" Type="http://schemas.openxmlformats.org/officeDocument/2006/relationships/hyperlink" Target="https://fgenay.gob.mx/archivos/files/18/AD-FGE-24-2025/13.%20CONTRATO%20ad-fge-24-2025.pdf" TargetMode="External"/><Relationship Id="rId15" Type="http://schemas.openxmlformats.org/officeDocument/2006/relationships/hyperlink" Target="https://fgenay.gob.mx/archivos/files/18/AD-FGE-29-2025/10.%20Dictamen%20de%20adjudicacion.pdf" TargetMode="External"/><Relationship Id="rId23" Type="http://schemas.openxmlformats.org/officeDocument/2006/relationships/hyperlink" Target="https://fgenay.gob.mx/archivos/files/18/AD-FGE-30-2025/Contrato%20AD-FGE-30-2025.pdf" TargetMode="External"/><Relationship Id="rId28" Type="http://schemas.openxmlformats.org/officeDocument/2006/relationships/hyperlink" Target="https://fgenay.gob.mx/archivos/files/18/AD-FGE-35-2025/12.%20Notificacion%20por%20estrados.pdf" TargetMode="External"/><Relationship Id="rId36" Type="http://schemas.openxmlformats.org/officeDocument/2006/relationships/hyperlink" Target="https://fgenay.gob.mx/archivos/files/18/AD-FGE-36-2025/18.%20factura.pdf" TargetMode="External"/><Relationship Id="rId10" Type="http://schemas.openxmlformats.org/officeDocument/2006/relationships/hyperlink" Target="https://fgenay.gob.mx/archivos/files/18/AD-FGE-25-2025/12.%20Notificacion.pdf" TargetMode="External"/><Relationship Id="rId19" Type="http://schemas.openxmlformats.org/officeDocument/2006/relationships/hyperlink" Target="https://fgenay.gob.mx/archivos/files/18/AD-FGE-30-2025/3.%20Solicitud%20y%20autorizacion%20de%20suficiencia.pdf" TargetMode="External"/><Relationship Id="rId31" Type="http://schemas.openxmlformats.org/officeDocument/2006/relationships/hyperlink" Target="https://fgenay.gob.mx/archivos/files/18/AD-FGE-36-2025/11.%20Suficiencia.pdf" TargetMode="External"/><Relationship Id="rId4" Type="http://schemas.openxmlformats.org/officeDocument/2006/relationships/hyperlink" Target="https://fgenay.gob.mx/archivos/files/18/AD-FGE-24-2025/12.%20Notificacion%20por%20Estrados.pdf" TargetMode="External"/><Relationship Id="rId9" Type="http://schemas.openxmlformats.org/officeDocument/2006/relationships/hyperlink" Target="https://fgenay.gob.mx/archivos/files/18/AD-FGE-25-2025/10.%20Dictamen.pdf" TargetMode="External"/><Relationship Id="rId14" Type="http://schemas.openxmlformats.org/officeDocument/2006/relationships/hyperlink" Target="https://fgenay.gob.mx/archivos/files/18/AD-FGE-29-2025/07.Oficios%20y%20cotizaciones.pdf" TargetMode="External"/><Relationship Id="rId22" Type="http://schemas.openxmlformats.org/officeDocument/2006/relationships/hyperlink" Target="https://fgenay.gob.mx/archivos/files/18/AD-FGE-30-2025/Notificacion%2030.pdf" TargetMode="External"/><Relationship Id="rId27" Type="http://schemas.openxmlformats.org/officeDocument/2006/relationships/hyperlink" Target="https://fgenay.gob.mx/archivos/files/18/AD-FGE-35-2025/11.%20Dictamen.pdf" TargetMode="External"/><Relationship Id="rId30" Type="http://schemas.openxmlformats.org/officeDocument/2006/relationships/hyperlink" Target="https://fgenay.gob.mx/archivos/files/18/AD-FGE-35-2025/19.factura%201250.pdf" TargetMode="External"/><Relationship Id="rId35" Type="http://schemas.openxmlformats.org/officeDocument/2006/relationships/hyperlink" Target="https://fgenay.gob.mx/archivos/files/18/AD-FGE-36-2025/13.%20Contrato.pdf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fgenay.gob.mx/archivos/files/18/AD-FGE-25-2025/7.%20Oficios%20y%20cotiza.pdf" TargetMode="External"/><Relationship Id="rId3" Type="http://schemas.openxmlformats.org/officeDocument/2006/relationships/hyperlink" Target="https://fgenay.gob.mx/archivos/files/18/AD-FGE-24-2025/10.%20Dictamen.pdf" TargetMode="External"/><Relationship Id="rId12" Type="http://schemas.openxmlformats.org/officeDocument/2006/relationships/hyperlink" Target="https://fgenay.gob.mx/archivos/files/18/AD-FGE-25-2025/18.%20Factura.pdf" TargetMode="External"/><Relationship Id="rId17" Type="http://schemas.openxmlformats.org/officeDocument/2006/relationships/hyperlink" Target="https://fgenay.gob.mx/archivos/files/18/AD-FGE-29-2025/13.%20Contrato%20Raul.pdf" TargetMode="External"/><Relationship Id="rId25" Type="http://schemas.openxmlformats.org/officeDocument/2006/relationships/hyperlink" Target="https://fgenay.gob.mx/archivos/files/18/AD-FGE-35-2025/3.%20Suficiencia.pdf" TargetMode="External"/><Relationship Id="rId33" Type="http://schemas.openxmlformats.org/officeDocument/2006/relationships/hyperlink" Target="https://fgenay.gob.mx/archivos/files/18/AD-FGE-36-2025/DICTAMEN%20DE%20ADJUDICACION%20AD-FGE-36.pdf" TargetMode="External"/><Relationship Id="rId38" Type="http://schemas.openxmlformats.org/officeDocument/2006/relationships/hyperlink" Target="https://fgenay.gob.mx/archivos/files/18/AD-FGE-37-2025/7.%20Oficios%20y%20cotiz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048576"/>
  <sheetViews>
    <sheetView tabSelected="1" topLeftCell="A3" workbookViewId="0">
      <selection activeCell="CF3" sqref="G1:CF1048576"/>
    </sheetView>
  </sheetViews>
  <sheetFormatPr baseColWidth="10" defaultColWidth="9.140625" defaultRowHeight="15" x14ac:dyDescent="0.25"/>
  <cols>
    <col min="1" max="1" width="9" customWidth="1"/>
    <col min="2" max="3" width="19.85546875" bestFit="1" customWidth="1"/>
    <col min="4" max="4" width="16.28515625" bestFit="1" customWidth="1"/>
    <col min="5" max="5" width="20" bestFit="1" customWidth="1"/>
    <col min="6" max="6" width="21.5703125" bestFit="1" customWidth="1"/>
    <col min="7" max="7" width="20.28515625" bestFit="1" customWidth="1"/>
    <col min="8" max="8" width="23.7109375" bestFit="1" customWidth="1"/>
    <col min="9" max="9" width="102.7109375" bestFit="1" customWidth="1"/>
    <col min="10" max="10" width="109.42578125" bestFit="1" customWidth="1"/>
    <col min="11" max="11" width="31.28515625" bestFit="1" customWidth="1"/>
    <col min="12" max="12" width="109.42578125" bestFit="1" customWidth="1"/>
    <col min="13" max="13" width="31.85546875" bestFit="1" customWidth="1"/>
    <col min="14" max="14" width="255.7109375" bestFit="1" customWidth="1"/>
    <col min="15" max="15" width="54" bestFit="1" customWidth="1"/>
    <col min="16" max="16" width="17" bestFit="1" customWidth="1"/>
    <col min="17" max="17" width="47.7109375" bestFit="1" customWidth="1"/>
    <col min="18" max="18" width="36.85546875" bestFit="1" customWidth="1"/>
    <col min="19" max="19" width="54" bestFit="1" customWidth="1"/>
    <col min="20" max="20" width="55.85546875" bestFit="1" customWidth="1"/>
    <col min="21" max="21" width="103.7109375" bestFit="1" customWidth="1"/>
    <col min="22" max="22" width="92.7109375" bestFit="1" customWidth="1"/>
    <col min="23" max="23" width="45.28515625" bestFit="1" customWidth="1"/>
    <col min="24" max="24" width="30.28515625" bestFit="1" customWidth="1"/>
    <col min="25" max="25" width="32.28515625" bestFit="1" customWidth="1"/>
    <col min="26" max="26" width="14" bestFit="1" customWidth="1"/>
    <col min="27" max="27" width="42.7109375" bestFit="1" customWidth="1"/>
    <col min="28" max="28" width="51.5703125" bestFit="1" customWidth="1"/>
    <col min="29" max="29" width="54.85546875" bestFit="1" customWidth="1"/>
    <col min="30" max="30" width="35" bestFit="1" customWidth="1"/>
    <col min="31" max="31" width="34" bestFit="1" customWidth="1"/>
    <col min="32" max="33" width="35.5703125" bestFit="1" customWidth="1"/>
    <col min="34" max="35" width="34" bestFit="1" customWidth="1"/>
    <col min="36" max="36" width="28.85546875" bestFit="1" customWidth="1"/>
    <col min="37" max="37" width="34" bestFit="1" customWidth="1"/>
    <col min="38" max="38" width="28.85546875" bestFit="1" customWidth="1"/>
    <col min="39" max="39" width="34" bestFit="1" customWidth="1"/>
    <col min="40" max="40" width="28.85546875" bestFit="1" customWidth="1"/>
    <col min="41" max="41" width="34" bestFit="1" customWidth="1"/>
    <col min="42" max="42" width="28.85546875" bestFit="1" customWidth="1"/>
    <col min="43" max="43" width="76.85546875" bestFit="1" customWidth="1"/>
    <col min="44" max="44" width="79" bestFit="1" customWidth="1"/>
    <col min="45" max="45" width="77.28515625" bestFit="1" customWidth="1"/>
    <col min="46" max="46" width="79.7109375" bestFit="1" customWidth="1"/>
    <col min="47" max="47" width="57" bestFit="1" customWidth="1"/>
    <col min="48" max="48" width="108.28515625" bestFit="1" customWidth="1"/>
    <col min="49" max="50" width="40" bestFit="1" customWidth="1"/>
    <col min="51" max="51" width="18.7109375" bestFit="1" customWidth="1"/>
    <col min="52" max="52" width="25.85546875" bestFit="1" customWidth="1"/>
    <col min="53" max="53" width="25.5703125" bestFit="1" customWidth="1"/>
    <col min="54" max="54" width="27.5703125" bestFit="1" customWidth="1"/>
    <col min="55" max="55" width="32.28515625" bestFit="1" customWidth="1"/>
    <col min="56" max="56" width="42" bestFit="1" customWidth="1"/>
    <col min="57" max="57" width="40.28515625" bestFit="1" customWidth="1"/>
    <col min="58" max="58" width="40.85546875" bestFit="1" customWidth="1"/>
    <col min="59" max="59" width="7.5703125" bestFit="1" customWidth="1"/>
    <col min="60" max="60" width="30.85546875" bestFit="1" customWidth="1"/>
    <col min="61" max="61" width="25.42578125" bestFit="1" customWidth="1"/>
    <col min="62" max="62" width="16.85546875" bestFit="1" customWidth="1"/>
    <col min="63" max="63" width="42.28515625" bestFit="1" customWidth="1"/>
    <col min="64" max="64" width="24.42578125" bestFit="1" customWidth="1"/>
    <col min="65" max="65" width="18.5703125" bestFit="1" customWidth="1"/>
    <col min="66" max="66" width="170.85546875" bestFit="1" customWidth="1"/>
    <col min="67" max="67" width="82.5703125" bestFit="1" customWidth="1"/>
    <col min="68" max="68" width="20.7109375" bestFit="1" customWidth="1"/>
    <col min="69" max="69" width="12" bestFit="1" customWidth="1"/>
    <col min="70" max="70" width="22" bestFit="1" customWidth="1"/>
    <col min="71" max="71" width="46" bestFit="1" customWidth="1"/>
    <col min="72" max="72" width="40.28515625" bestFit="1" customWidth="1"/>
    <col min="73" max="73" width="37.140625" bestFit="1" customWidth="1"/>
    <col min="74" max="74" width="84.28515625" bestFit="1" customWidth="1"/>
    <col min="75" max="75" width="78.5703125" bestFit="1" customWidth="1"/>
    <col min="76" max="76" width="42.42578125" bestFit="1" customWidth="1"/>
    <col min="77" max="77" width="24" bestFit="1" customWidth="1"/>
    <col min="78" max="78" width="21.7109375" bestFit="1" customWidth="1"/>
    <col min="79" max="79" width="53.28515625" bestFit="1" customWidth="1"/>
    <col min="80" max="80" width="42.140625" bestFit="1" customWidth="1"/>
    <col min="81" max="81" width="57.85546875" bestFit="1" customWidth="1"/>
    <col min="82" max="82" width="72.85546875" bestFit="1" customWidth="1"/>
    <col min="83" max="83" width="87.140625" bestFit="1" customWidth="1"/>
    <col min="84" max="84" width="165.42578125" bestFit="1" customWidth="1"/>
    <col min="85" max="85" width="40" bestFit="1" customWidth="1"/>
    <col min="86" max="86" width="11.85546875" bestFit="1" customWidth="1"/>
    <col min="87" max="87" width="255.7109375" bestFit="1" customWidth="1"/>
  </cols>
  <sheetData>
    <row r="1" spans="1:87" hidden="1" x14ac:dyDescent="0.25">
      <c r="A1" t="s">
        <v>0</v>
      </c>
    </row>
    <row r="2" spans="1:87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87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4" t="s">
        <v>103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</row>
    <row r="7" spans="1:87" ht="51.75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5">
        <v>45748</v>
      </c>
      <c r="C8" s="5">
        <v>45838</v>
      </c>
      <c r="D8" t="s">
        <v>193</v>
      </c>
      <c r="E8" t="s">
        <v>199</v>
      </c>
      <c r="F8" t="s">
        <v>200</v>
      </c>
      <c r="G8" t="s">
        <v>396</v>
      </c>
      <c r="I8" s="20" t="s">
        <v>376</v>
      </c>
      <c r="J8" s="17" t="s">
        <v>539</v>
      </c>
      <c r="K8">
        <v>1</v>
      </c>
      <c r="L8" s="21" t="s">
        <v>540</v>
      </c>
      <c r="M8" s="5">
        <v>45742</v>
      </c>
      <c r="N8" t="s">
        <v>387</v>
      </c>
      <c r="O8">
        <v>1</v>
      </c>
      <c r="P8" s="5"/>
      <c r="S8" s="6"/>
      <c r="T8" s="6"/>
      <c r="U8" s="6" t="s">
        <v>541</v>
      </c>
      <c r="V8" s="6" t="s">
        <v>542</v>
      </c>
      <c r="W8" t="s">
        <v>383</v>
      </c>
      <c r="X8" t="s">
        <v>384</v>
      </c>
      <c r="Y8" t="s">
        <v>385</v>
      </c>
      <c r="Z8" t="s">
        <v>204</v>
      </c>
      <c r="AC8" t="s">
        <v>386</v>
      </c>
      <c r="AD8" t="s">
        <v>212</v>
      </c>
      <c r="AE8" t="s">
        <v>391</v>
      </c>
      <c r="AF8">
        <v>86</v>
      </c>
      <c r="AH8" t="s">
        <v>237</v>
      </c>
      <c r="AI8" t="s">
        <v>392</v>
      </c>
      <c r="AJ8" s="13">
        <v>17</v>
      </c>
      <c r="AK8" s="13" t="s">
        <v>393</v>
      </c>
      <c r="AL8" s="18">
        <v>17</v>
      </c>
      <c r="AM8" s="18" t="s">
        <v>393</v>
      </c>
      <c r="AN8">
        <v>18</v>
      </c>
      <c r="AO8" t="s">
        <v>280</v>
      </c>
      <c r="AP8">
        <v>63195</v>
      </c>
      <c r="AU8" t="s">
        <v>394</v>
      </c>
      <c r="AV8" t="s">
        <v>395</v>
      </c>
      <c r="AW8" t="s">
        <v>388</v>
      </c>
      <c r="AX8" s="18" t="s">
        <v>388</v>
      </c>
      <c r="AY8" t="s">
        <v>396</v>
      </c>
      <c r="AZ8" s="5">
        <v>45750</v>
      </c>
      <c r="BA8" s="5">
        <v>45750</v>
      </c>
      <c r="BB8" s="5">
        <v>45771</v>
      </c>
      <c r="BC8" s="22">
        <v>416648.28</v>
      </c>
      <c r="BD8" s="22">
        <v>483312</v>
      </c>
      <c r="BE8" s="22"/>
      <c r="BF8" s="22"/>
      <c r="BG8" t="s">
        <v>389</v>
      </c>
      <c r="BI8" s="18" t="s">
        <v>390</v>
      </c>
      <c r="BJ8" s="13"/>
      <c r="BK8">
        <f>48331.2+41664.82</f>
        <v>89996.01999999999</v>
      </c>
      <c r="BL8" s="5">
        <v>45750</v>
      </c>
      <c r="BM8" s="5">
        <v>45771</v>
      </c>
      <c r="BN8" s="6" t="s">
        <v>543</v>
      </c>
      <c r="BP8">
        <v>1</v>
      </c>
      <c r="BQ8" t="s">
        <v>302</v>
      </c>
      <c r="BR8" t="s">
        <v>397</v>
      </c>
      <c r="BY8" t="s">
        <v>203</v>
      </c>
      <c r="CF8" s="17" t="s">
        <v>544</v>
      </c>
      <c r="CG8" s="18" t="s">
        <v>388</v>
      </c>
      <c r="CH8" s="5">
        <v>46178</v>
      </c>
      <c r="CI8" s="14" t="s">
        <v>398</v>
      </c>
    </row>
    <row r="9" spans="1:87" s="13" customFormat="1" x14ac:dyDescent="0.25">
      <c r="A9" s="18">
        <v>2025</v>
      </c>
      <c r="B9" s="5">
        <v>45748</v>
      </c>
      <c r="C9" s="5">
        <v>45838</v>
      </c>
      <c r="D9" s="18" t="s">
        <v>193</v>
      </c>
      <c r="E9" s="13" t="s">
        <v>197</v>
      </c>
      <c r="F9" s="18" t="s">
        <v>200</v>
      </c>
      <c r="G9" s="18" t="s">
        <v>399</v>
      </c>
      <c r="I9" s="20" t="s">
        <v>376</v>
      </c>
      <c r="J9" s="17" t="s">
        <v>550</v>
      </c>
      <c r="K9" s="13">
        <v>2</v>
      </c>
      <c r="L9" s="6" t="s">
        <v>549</v>
      </c>
      <c r="M9" s="5">
        <v>45743</v>
      </c>
      <c r="N9" s="13" t="s">
        <v>410</v>
      </c>
      <c r="O9" s="13">
        <v>2</v>
      </c>
      <c r="P9" s="5"/>
      <c r="S9" s="6"/>
      <c r="T9" s="6"/>
      <c r="U9" s="6" t="s">
        <v>547</v>
      </c>
      <c r="V9" s="6" t="s">
        <v>548</v>
      </c>
      <c r="W9" s="9" t="s">
        <v>406</v>
      </c>
      <c r="X9" s="9" t="s">
        <v>407</v>
      </c>
      <c r="Y9" s="9" t="s">
        <v>408</v>
      </c>
      <c r="Z9" s="9" t="s">
        <v>204</v>
      </c>
      <c r="AC9" s="9" t="s">
        <v>409</v>
      </c>
      <c r="AD9" s="13" t="s">
        <v>231</v>
      </c>
      <c r="AE9" s="13" t="s">
        <v>411</v>
      </c>
      <c r="AF9" s="13">
        <v>123</v>
      </c>
      <c r="AH9" s="13" t="s">
        <v>237</v>
      </c>
      <c r="AI9" s="13" t="s">
        <v>412</v>
      </c>
      <c r="AJ9" s="18">
        <v>17</v>
      </c>
      <c r="AK9" s="18" t="s">
        <v>393</v>
      </c>
      <c r="AL9" s="18">
        <v>17</v>
      </c>
      <c r="AM9" s="18" t="s">
        <v>393</v>
      </c>
      <c r="AN9" s="18">
        <v>18</v>
      </c>
      <c r="AO9" s="18" t="s">
        <v>280</v>
      </c>
      <c r="AP9" s="13">
        <v>63000</v>
      </c>
      <c r="AU9" s="18" t="s">
        <v>394</v>
      </c>
      <c r="AV9" s="13" t="s">
        <v>413</v>
      </c>
      <c r="AW9" s="18" t="s">
        <v>388</v>
      </c>
      <c r="AX9" s="18" t="s">
        <v>388</v>
      </c>
      <c r="AY9" s="18" t="s">
        <v>399</v>
      </c>
      <c r="AZ9" s="5">
        <v>45755</v>
      </c>
      <c r="BA9" s="5">
        <v>45755</v>
      </c>
      <c r="BB9" s="5">
        <v>45784</v>
      </c>
      <c r="BC9" s="22">
        <v>233530</v>
      </c>
      <c r="BD9" s="22">
        <v>270894.8</v>
      </c>
      <c r="BE9" s="22"/>
      <c r="BF9" s="22"/>
      <c r="BG9" s="18" t="s">
        <v>389</v>
      </c>
      <c r="BH9" s="18"/>
      <c r="BI9" s="18" t="s">
        <v>390</v>
      </c>
      <c r="BK9" s="13">
        <f>27089.48+23353</f>
        <v>50442.479999999996</v>
      </c>
      <c r="BL9" s="5">
        <v>45755</v>
      </c>
      <c r="BM9" s="5">
        <v>45784</v>
      </c>
      <c r="BN9" s="6" t="s">
        <v>546</v>
      </c>
      <c r="BP9" s="13">
        <v>2</v>
      </c>
      <c r="BR9" s="13" t="s">
        <v>414</v>
      </c>
      <c r="BY9" s="18" t="s">
        <v>203</v>
      </c>
      <c r="CF9" s="17" t="s">
        <v>545</v>
      </c>
      <c r="CG9" s="18" t="s">
        <v>388</v>
      </c>
      <c r="CH9" s="5">
        <v>46178</v>
      </c>
      <c r="CI9" s="14" t="s">
        <v>415</v>
      </c>
    </row>
    <row r="10" spans="1:87" x14ac:dyDescent="0.25">
      <c r="A10" s="18">
        <v>2025</v>
      </c>
      <c r="B10" s="5">
        <v>45748</v>
      </c>
      <c r="C10" s="5">
        <v>45838</v>
      </c>
      <c r="D10" s="18" t="s">
        <v>193</v>
      </c>
      <c r="E10" s="8" t="s">
        <v>197</v>
      </c>
      <c r="F10" s="18" t="s">
        <v>200</v>
      </c>
      <c r="G10" s="18" t="s">
        <v>416</v>
      </c>
      <c r="I10" s="20" t="s">
        <v>376</v>
      </c>
      <c r="J10" s="6" t="s">
        <v>551</v>
      </c>
      <c r="K10">
        <v>3</v>
      </c>
      <c r="L10" s="6" t="s">
        <v>552</v>
      </c>
      <c r="M10" s="5">
        <v>45743</v>
      </c>
      <c r="N10" s="8" t="s">
        <v>417</v>
      </c>
      <c r="O10">
        <v>3</v>
      </c>
      <c r="P10" s="5"/>
      <c r="S10" s="6"/>
      <c r="T10" s="6"/>
      <c r="U10" s="6" t="s">
        <v>553</v>
      </c>
      <c r="V10" s="6" t="s">
        <v>554</v>
      </c>
      <c r="W10" s="9" t="s">
        <v>406</v>
      </c>
      <c r="X10" s="9" t="s">
        <v>407</v>
      </c>
      <c r="Y10" s="9" t="s">
        <v>408</v>
      </c>
      <c r="Z10" s="9" t="s">
        <v>204</v>
      </c>
      <c r="AA10" s="18"/>
      <c r="AB10" s="18"/>
      <c r="AC10" s="9" t="s">
        <v>409</v>
      </c>
      <c r="AD10" s="18" t="s">
        <v>231</v>
      </c>
      <c r="AE10" s="18" t="s">
        <v>411</v>
      </c>
      <c r="AF10" s="18">
        <v>123</v>
      </c>
      <c r="AG10" s="18"/>
      <c r="AH10" s="18" t="s">
        <v>237</v>
      </c>
      <c r="AI10" s="18" t="s">
        <v>412</v>
      </c>
      <c r="AJ10" s="18">
        <v>17</v>
      </c>
      <c r="AK10" s="18" t="s">
        <v>393</v>
      </c>
      <c r="AL10" s="18">
        <v>17</v>
      </c>
      <c r="AM10" s="18" t="s">
        <v>393</v>
      </c>
      <c r="AN10" s="18">
        <v>18</v>
      </c>
      <c r="AO10" s="18" t="s">
        <v>280</v>
      </c>
      <c r="AP10" s="18">
        <v>63000</v>
      </c>
      <c r="AU10" s="18" t="s">
        <v>394</v>
      </c>
      <c r="AV10" s="8" t="s">
        <v>418</v>
      </c>
      <c r="AW10" s="18" t="s">
        <v>388</v>
      </c>
      <c r="AX10" s="18" t="s">
        <v>388</v>
      </c>
      <c r="AY10" s="18" t="s">
        <v>416</v>
      </c>
      <c r="AZ10" s="5">
        <v>45755</v>
      </c>
      <c r="BA10" s="5">
        <v>45755</v>
      </c>
      <c r="BB10" s="5">
        <v>45784</v>
      </c>
      <c r="BC10" s="22">
        <v>206125</v>
      </c>
      <c r="BD10" s="22">
        <v>239105</v>
      </c>
      <c r="BE10" s="22"/>
      <c r="BF10" s="22"/>
      <c r="BG10" s="18" t="s">
        <v>389</v>
      </c>
      <c r="BH10" s="18"/>
      <c r="BI10" s="18" t="s">
        <v>390</v>
      </c>
      <c r="BJ10" s="13"/>
      <c r="BK10">
        <f>23910.5+20612.5</f>
        <v>44523</v>
      </c>
      <c r="BL10" s="5">
        <v>45755</v>
      </c>
      <c r="BM10" s="5">
        <v>45784</v>
      </c>
      <c r="BN10" s="6" t="s">
        <v>555</v>
      </c>
      <c r="BP10">
        <v>3</v>
      </c>
      <c r="BR10" s="18" t="s">
        <v>414</v>
      </c>
      <c r="BY10" s="18" t="s">
        <v>203</v>
      </c>
      <c r="CF10" s="6" t="s">
        <v>556</v>
      </c>
      <c r="CG10" s="18" t="s">
        <v>388</v>
      </c>
      <c r="CH10" s="5">
        <v>46178</v>
      </c>
      <c r="CI10" s="14" t="s">
        <v>415</v>
      </c>
    </row>
    <row r="11" spans="1:87" x14ac:dyDescent="0.25">
      <c r="A11" s="18">
        <v>2025</v>
      </c>
      <c r="B11" s="5">
        <v>45748</v>
      </c>
      <c r="C11" s="5">
        <v>45838</v>
      </c>
      <c r="D11" s="18" t="s">
        <v>193</v>
      </c>
      <c r="E11" t="s">
        <v>199</v>
      </c>
      <c r="F11" s="18" t="s">
        <v>200</v>
      </c>
      <c r="G11" s="18" t="s">
        <v>419</v>
      </c>
      <c r="I11" s="20" t="s">
        <v>376</v>
      </c>
      <c r="J11" s="17" t="s">
        <v>557</v>
      </c>
      <c r="K11">
        <v>4</v>
      </c>
      <c r="L11" s="6" t="s">
        <v>558</v>
      </c>
      <c r="M11" s="5">
        <v>45743</v>
      </c>
      <c r="N11" s="8" t="s">
        <v>518</v>
      </c>
      <c r="O11">
        <v>4</v>
      </c>
      <c r="P11" s="5"/>
      <c r="S11" s="6"/>
      <c r="T11" s="6"/>
      <c r="U11" s="6" t="s">
        <v>559</v>
      </c>
      <c r="V11" s="6" t="s">
        <v>560</v>
      </c>
      <c r="W11" s="8" t="s">
        <v>424</v>
      </c>
      <c r="X11" s="8" t="s">
        <v>425</v>
      </c>
      <c r="Y11" s="8" t="s">
        <v>426</v>
      </c>
      <c r="Z11" s="8" t="s">
        <v>204</v>
      </c>
      <c r="AC11" s="18" t="s">
        <v>427</v>
      </c>
      <c r="AD11" s="8" t="s">
        <v>212</v>
      </c>
      <c r="AE11" s="8" t="s">
        <v>428</v>
      </c>
      <c r="AF11" s="8">
        <v>184</v>
      </c>
      <c r="AG11" s="8"/>
      <c r="AH11" s="8" t="s">
        <v>237</v>
      </c>
      <c r="AI11" s="8" t="s">
        <v>412</v>
      </c>
      <c r="AJ11" s="15">
        <v>4</v>
      </c>
      <c r="AK11" s="16" t="s">
        <v>429</v>
      </c>
      <c r="AL11" s="15">
        <v>4</v>
      </c>
      <c r="AM11" s="16" t="s">
        <v>429</v>
      </c>
      <c r="AN11" s="18">
        <v>18</v>
      </c>
      <c r="AO11" s="18" t="s">
        <v>280</v>
      </c>
      <c r="AP11" s="8">
        <v>63700</v>
      </c>
      <c r="AU11" s="18" t="s">
        <v>394</v>
      </c>
      <c r="AV11" s="18" t="s">
        <v>395</v>
      </c>
      <c r="AW11" s="18" t="s">
        <v>388</v>
      </c>
      <c r="AX11" s="18" t="s">
        <v>388</v>
      </c>
      <c r="AY11" s="18" t="s">
        <v>419</v>
      </c>
      <c r="AZ11" s="5">
        <v>45755</v>
      </c>
      <c r="BA11" s="5">
        <v>45755</v>
      </c>
      <c r="BB11" s="5">
        <v>45765</v>
      </c>
      <c r="BC11" s="22">
        <v>432344.06</v>
      </c>
      <c r="BD11" s="22">
        <v>501519.11</v>
      </c>
      <c r="BE11" s="22"/>
      <c r="BF11" s="22"/>
      <c r="BG11" s="18" t="s">
        <v>389</v>
      </c>
      <c r="BH11" s="18"/>
      <c r="BI11" s="18" t="s">
        <v>390</v>
      </c>
      <c r="BJ11" s="13"/>
      <c r="BL11" s="5">
        <v>45755</v>
      </c>
      <c r="BM11" s="5">
        <v>45765</v>
      </c>
      <c r="BN11" s="6" t="s">
        <v>561</v>
      </c>
      <c r="BP11">
        <v>4</v>
      </c>
      <c r="BR11" s="18" t="s">
        <v>414</v>
      </c>
      <c r="BY11" s="18" t="s">
        <v>203</v>
      </c>
      <c r="CF11" s="17" t="s">
        <v>562</v>
      </c>
      <c r="CG11" s="18" t="s">
        <v>388</v>
      </c>
      <c r="CH11" s="5">
        <v>46178</v>
      </c>
      <c r="CI11" s="14" t="s">
        <v>415</v>
      </c>
    </row>
    <row r="12" spans="1:87" s="13" customFormat="1" x14ac:dyDescent="0.25">
      <c r="A12" s="18">
        <v>2025</v>
      </c>
      <c r="B12" s="5">
        <v>45748</v>
      </c>
      <c r="C12" s="5">
        <v>45838</v>
      </c>
      <c r="D12" s="18" t="s">
        <v>193</v>
      </c>
      <c r="E12" s="13" t="s">
        <v>199</v>
      </c>
      <c r="F12" s="18" t="s">
        <v>200</v>
      </c>
      <c r="G12" s="18" t="s">
        <v>430</v>
      </c>
      <c r="I12" s="20" t="s">
        <v>376</v>
      </c>
      <c r="J12" s="17" t="s">
        <v>563</v>
      </c>
      <c r="K12" s="13">
        <v>5</v>
      </c>
      <c r="L12" s="6" t="s">
        <v>564</v>
      </c>
      <c r="M12" s="5">
        <v>45743</v>
      </c>
      <c r="N12" s="8" t="s">
        <v>431</v>
      </c>
      <c r="O12" s="13">
        <v>5</v>
      </c>
      <c r="P12" s="5"/>
      <c r="S12" s="6"/>
      <c r="T12" s="6"/>
      <c r="U12" s="6" t="s">
        <v>565</v>
      </c>
      <c r="V12" s="6" t="s">
        <v>566</v>
      </c>
      <c r="W12" s="8" t="s">
        <v>424</v>
      </c>
      <c r="X12" s="8" t="s">
        <v>425</v>
      </c>
      <c r="Y12" s="8" t="s">
        <v>426</v>
      </c>
      <c r="Z12" s="8" t="s">
        <v>204</v>
      </c>
      <c r="AA12" s="18"/>
      <c r="AB12" s="18"/>
      <c r="AC12" s="18" t="s">
        <v>427</v>
      </c>
      <c r="AD12" s="8" t="s">
        <v>212</v>
      </c>
      <c r="AE12" s="8" t="s">
        <v>428</v>
      </c>
      <c r="AF12" s="8">
        <v>184</v>
      </c>
      <c r="AG12" s="8"/>
      <c r="AH12" s="8" t="s">
        <v>237</v>
      </c>
      <c r="AI12" s="8" t="s">
        <v>412</v>
      </c>
      <c r="AJ12" s="15">
        <v>4</v>
      </c>
      <c r="AK12" s="16" t="s">
        <v>429</v>
      </c>
      <c r="AL12" s="15">
        <v>4</v>
      </c>
      <c r="AM12" s="16" t="s">
        <v>429</v>
      </c>
      <c r="AN12" s="18">
        <v>18</v>
      </c>
      <c r="AO12" s="18" t="s">
        <v>280</v>
      </c>
      <c r="AP12" s="8">
        <v>63700</v>
      </c>
      <c r="AU12" s="18" t="s">
        <v>394</v>
      </c>
      <c r="AV12" s="18" t="s">
        <v>395</v>
      </c>
      <c r="AW12" s="18" t="s">
        <v>388</v>
      </c>
      <c r="AX12" s="18" t="s">
        <v>388</v>
      </c>
      <c r="AY12" s="18" t="s">
        <v>430</v>
      </c>
      <c r="AZ12" s="5">
        <v>45755</v>
      </c>
      <c r="BA12" s="5">
        <v>45755</v>
      </c>
      <c r="BB12" s="5">
        <v>45765</v>
      </c>
      <c r="BC12" s="22">
        <v>1052738.71</v>
      </c>
      <c r="BD12" s="22">
        <v>1221176.8999999999</v>
      </c>
      <c r="BE12" s="22"/>
      <c r="BF12" s="22"/>
      <c r="BG12" s="18" t="s">
        <v>389</v>
      </c>
      <c r="BH12" s="18"/>
      <c r="BI12" s="18" t="s">
        <v>390</v>
      </c>
      <c r="BL12" s="5">
        <v>45755</v>
      </c>
      <c r="BM12" s="5">
        <v>45765</v>
      </c>
      <c r="BN12" s="6" t="s">
        <v>567</v>
      </c>
      <c r="BP12" s="13">
        <v>5</v>
      </c>
      <c r="BR12" s="18" t="s">
        <v>414</v>
      </c>
      <c r="BY12" s="18" t="s">
        <v>203</v>
      </c>
      <c r="CF12" s="17" t="s">
        <v>568</v>
      </c>
      <c r="CG12" s="18" t="s">
        <v>388</v>
      </c>
      <c r="CH12" s="5">
        <v>46178</v>
      </c>
      <c r="CI12" s="14" t="s">
        <v>415</v>
      </c>
    </row>
    <row r="13" spans="1:87" x14ac:dyDescent="0.25">
      <c r="A13" s="18">
        <v>2025</v>
      </c>
      <c r="B13" s="5">
        <v>45748</v>
      </c>
      <c r="C13" s="5">
        <v>45838</v>
      </c>
      <c r="D13" s="18" t="s">
        <v>193</v>
      </c>
      <c r="E13" t="s">
        <v>197</v>
      </c>
      <c r="F13" s="18" t="s">
        <v>200</v>
      </c>
      <c r="G13" s="18" t="s">
        <v>432</v>
      </c>
      <c r="I13" s="20" t="s">
        <v>376</v>
      </c>
      <c r="J13" s="6" t="s">
        <v>569</v>
      </c>
      <c r="K13">
        <v>6</v>
      </c>
      <c r="L13" s="6" t="s">
        <v>570</v>
      </c>
      <c r="M13" s="5">
        <v>45744</v>
      </c>
      <c r="N13" s="8" t="s">
        <v>441</v>
      </c>
      <c r="O13">
        <v>6</v>
      </c>
      <c r="P13" s="5"/>
      <c r="S13" s="6"/>
      <c r="T13" s="6"/>
      <c r="U13" s="6" t="s">
        <v>571</v>
      </c>
      <c r="V13" s="6" t="s">
        <v>572</v>
      </c>
      <c r="AA13" s="18" t="s">
        <v>439</v>
      </c>
      <c r="AB13">
        <v>1</v>
      </c>
      <c r="AC13" s="18" t="s">
        <v>440</v>
      </c>
      <c r="AD13" s="8" t="s">
        <v>212</v>
      </c>
      <c r="AE13" s="8" t="s">
        <v>448</v>
      </c>
      <c r="AF13" s="8">
        <v>146</v>
      </c>
      <c r="AG13" s="8" t="s">
        <v>449</v>
      </c>
      <c r="AH13" s="8" t="s">
        <v>237</v>
      </c>
      <c r="AI13" s="8" t="s">
        <v>450</v>
      </c>
      <c r="AJ13" s="19">
        <v>17</v>
      </c>
      <c r="AK13" s="19" t="s">
        <v>393</v>
      </c>
      <c r="AL13" s="19">
        <v>17</v>
      </c>
      <c r="AM13" s="19" t="s">
        <v>393</v>
      </c>
      <c r="AN13" s="19">
        <v>18</v>
      </c>
      <c r="AO13" s="19" t="s">
        <v>280</v>
      </c>
      <c r="AP13" s="8">
        <v>63157</v>
      </c>
      <c r="AU13" s="18" t="s">
        <v>394</v>
      </c>
      <c r="AV13" s="8" t="s">
        <v>451</v>
      </c>
      <c r="AW13" s="18" t="s">
        <v>388</v>
      </c>
      <c r="AX13" s="18" t="s">
        <v>388</v>
      </c>
      <c r="AY13" s="19" t="s">
        <v>432</v>
      </c>
      <c r="AZ13" s="5">
        <v>45754</v>
      </c>
      <c r="BA13" s="5">
        <v>45754</v>
      </c>
      <c r="BB13" s="5">
        <v>45761</v>
      </c>
      <c r="BC13" s="22">
        <v>43060.3</v>
      </c>
      <c r="BD13" s="22">
        <v>49949.95</v>
      </c>
      <c r="BE13" s="22"/>
      <c r="BF13" s="22"/>
      <c r="BG13" s="18" t="s">
        <v>389</v>
      </c>
      <c r="BH13" s="18"/>
      <c r="BI13" s="18" t="s">
        <v>390</v>
      </c>
      <c r="BJ13" s="13"/>
      <c r="BK13">
        <f>4994.99+4306.03</f>
        <v>9301.02</v>
      </c>
      <c r="BL13" s="5">
        <v>45755</v>
      </c>
      <c r="BM13" s="5">
        <v>45761</v>
      </c>
      <c r="BN13" s="6" t="s">
        <v>573</v>
      </c>
      <c r="BP13">
        <v>6</v>
      </c>
      <c r="BQ13" s="19" t="s">
        <v>302</v>
      </c>
      <c r="BR13" s="19" t="s">
        <v>397</v>
      </c>
      <c r="BY13" s="18" t="s">
        <v>203</v>
      </c>
      <c r="CF13" s="6" t="s">
        <v>574</v>
      </c>
      <c r="CG13" s="18" t="s">
        <v>388</v>
      </c>
      <c r="CH13" s="5">
        <v>46178</v>
      </c>
      <c r="CI13" s="14" t="s">
        <v>398</v>
      </c>
    </row>
    <row r="14" spans="1:87" x14ac:dyDescent="0.25">
      <c r="A14" s="18">
        <v>2025</v>
      </c>
      <c r="B14" s="5">
        <v>45748</v>
      </c>
      <c r="C14" s="5">
        <v>45838</v>
      </c>
      <c r="D14" s="18" t="s">
        <v>193</v>
      </c>
      <c r="E14" s="19" t="s">
        <v>197</v>
      </c>
      <c r="F14" s="18" t="s">
        <v>200</v>
      </c>
      <c r="G14" s="19" t="s">
        <v>452</v>
      </c>
      <c r="I14" s="20" t="s">
        <v>376</v>
      </c>
      <c r="J14" s="6" t="s">
        <v>575</v>
      </c>
      <c r="K14">
        <v>7</v>
      </c>
      <c r="L14" s="6" t="s">
        <v>576</v>
      </c>
      <c r="M14" s="5">
        <v>45763</v>
      </c>
      <c r="N14" s="8" t="s">
        <v>459</v>
      </c>
      <c r="O14">
        <v>7</v>
      </c>
      <c r="U14" s="6" t="s">
        <v>577</v>
      </c>
      <c r="V14" s="6" t="s">
        <v>578</v>
      </c>
      <c r="AA14" s="19" t="s">
        <v>454</v>
      </c>
      <c r="AB14">
        <v>2</v>
      </c>
      <c r="AC14" s="19" t="s">
        <v>453</v>
      </c>
      <c r="AD14" s="8" t="s">
        <v>212</v>
      </c>
      <c r="AE14" s="8" t="s">
        <v>464</v>
      </c>
      <c r="AF14" s="8">
        <v>1196</v>
      </c>
      <c r="AG14">
        <v>10</v>
      </c>
      <c r="AH14" s="8" t="s">
        <v>237</v>
      </c>
      <c r="AI14" s="8" t="s">
        <v>465</v>
      </c>
      <c r="AJ14" s="19">
        <v>39</v>
      </c>
      <c r="AK14" s="19" t="s">
        <v>466</v>
      </c>
      <c r="AL14" s="19">
        <v>39</v>
      </c>
      <c r="AM14" s="19" t="s">
        <v>466</v>
      </c>
      <c r="AN14" s="15">
        <v>14</v>
      </c>
      <c r="AO14" s="15" t="s">
        <v>289</v>
      </c>
      <c r="AP14" s="8">
        <v>44370</v>
      </c>
      <c r="AU14" s="18" t="s">
        <v>394</v>
      </c>
      <c r="AV14" s="8" t="s">
        <v>451</v>
      </c>
      <c r="AW14" s="18" t="s">
        <v>388</v>
      </c>
      <c r="AX14" s="18" t="s">
        <v>388</v>
      </c>
      <c r="AY14" s="19" t="s">
        <v>452</v>
      </c>
      <c r="AZ14" s="5">
        <v>45771</v>
      </c>
      <c r="BA14" s="5">
        <v>45771</v>
      </c>
      <c r="BB14" s="5">
        <v>45801</v>
      </c>
      <c r="BC14" s="22">
        <v>1359576.28</v>
      </c>
      <c r="BD14" s="22">
        <v>1577108.48</v>
      </c>
      <c r="BE14" s="22"/>
      <c r="BF14" s="22"/>
      <c r="BG14" s="18" t="s">
        <v>389</v>
      </c>
      <c r="BH14" s="18"/>
      <c r="BI14" s="18" t="s">
        <v>390</v>
      </c>
      <c r="BK14">
        <f>157710.84+135957.62</f>
        <v>293668.45999999996</v>
      </c>
      <c r="BL14" s="5">
        <v>45771</v>
      </c>
      <c r="BM14" s="5">
        <v>45801</v>
      </c>
      <c r="BN14" s="6" t="s">
        <v>579</v>
      </c>
      <c r="BP14">
        <v>7</v>
      </c>
      <c r="BQ14" s="19" t="s">
        <v>302</v>
      </c>
      <c r="BR14" s="19" t="s">
        <v>397</v>
      </c>
      <c r="BY14" s="18" t="s">
        <v>203</v>
      </c>
      <c r="CF14" s="6" t="s">
        <v>580</v>
      </c>
      <c r="CG14" s="18" t="s">
        <v>388</v>
      </c>
      <c r="CH14" s="5">
        <v>46178</v>
      </c>
      <c r="CI14" s="14" t="s">
        <v>398</v>
      </c>
    </row>
    <row r="15" spans="1:87" x14ac:dyDescent="0.25">
      <c r="A15" s="18">
        <v>2025</v>
      </c>
      <c r="B15" s="5">
        <v>45748</v>
      </c>
      <c r="C15" s="5">
        <v>45838</v>
      </c>
      <c r="D15" s="18" t="s">
        <v>193</v>
      </c>
      <c r="E15" s="19" t="s">
        <v>197</v>
      </c>
      <c r="F15" s="18" t="s">
        <v>200</v>
      </c>
      <c r="G15" s="19" t="s">
        <v>467</v>
      </c>
      <c r="I15" s="20" t="s">
        <v>376</v>
      </c>
      <c r="J15" s="6" t="s">
        <v>581</v>
      </c>
      <c r="K15">
        <v>8</v>
      </c>
      <c r="L15" s="6" t="s">
        <v>582</v>
      </c>
      <c r="M15" s="5">
        <v>45763</v>
      </c>
      <c r="N15" s="8" t="s">
        <v>472</v>
      </c>
      <c r="O15">
        <v>8</v>
      </c>
      <c r="U15" s="6" t="s">
        <v>583</v>
      </c>
      <c r="V15" s="6" t="s">
        <v>584</v>
      </c>
      <c r="AA15" s="19" t="s">
        <v>439</v>
      </c>
      <c r="AB15" s="19">
        <v>3</v>
      </c>
      <c r="AC15" s="19" t="s">
        <v>440</v>
      </c>
      <c r="AD15" s="8" t="s">
        <v>212</v>
      </c>
      <c r="AE15" s="8" t="s">
        <v>448</v>
      </c>
      <c r="AF15" s="8">
        <v>146</v>
      </c>
      <c r="AG15" s="8" t="s">
        <v>449</v>
      </c>
      <c r="AH15" s="8" t="s">
        <v>237</v>
      </c>
      <c r="AI15" s="8" t="s">
        <v>450</v>
      </c>
      <c r="AJ15" s="19">
        <v>17</v>
      </c>
      <c r="AK15" s="19" t="s">
        <v>393</v>
      </c>
      <c r="AL15" s="19">
        <v>17</v>
      </c>
      <c r="AM15" s="19" t="s">
        <v>393</v>
      </c>
      <c r="AN15" s="19">
        <v>18</v>
      </c>
      <c r="AO15" s="19" t="s">
        <v>280</v>
      </c>
      <c r="AP15" s="8">
        <v>63157</v>
      </c>
      <c r="AQ15" s="19"/>
      <c r="AR15" s="19"/>
      <c r="AS15" s="19"/>
      <c r="AT15" s="19"/>
      <c r="AU15" s="19" t="s">
        <v>394</v>
      </c>
      <c r="AV15" s="8" t="s">
        <v>473</v>
      </c>
      <c r="AW15" s="18" t="s">
        <v>388</v>
      </c>
      <c r="AX15" s="18" t="s">
        <v>388</v>
      </c>
      <c r="AY15" s="19" t="s">
        <v>467</v>
      </c>
      <c r="AZ15" s="5">
        <v>45771</v>
      </c>
      <c r="BA15" s="5">
        <v>45771</v>
      </c>
      <c r="BB15" s="5">
        <v>45814</v>
      </c>
      <c r="BC15" s="22">
        <v>490744.3</v>
      </c>
      <c r="BD15" s="22">
        <v>569263.39</v>
      </c>
      <c r="BE15" s="22"/>
      <c r="BF15" s="22"/>
      <c r="BG15" s="18" t="s">
        <v>389</v>
      </c>
      <c r="BH15" s="18"/>
      <c r="BI15" s="18" t="s">
        <v>390</v>
      </c>
      <c r="BK15">
        <f>56926.33+49074.43</f>
        <v>106000.76000000001</v>
      </c>
      <c r="BL15" s="5">
        <v>45771</v>
      </c>
      <c r="BM15" s="5">
        <v>45814</v>
      </c>
      <c r="BN15" s="6" t="s">
        <v>585</v>
      </c>
      <c r="BP15">
        <v>8</v>
      </c>
      <c r="BQ15" s="19" t="s">
        <v>302</v>
      </c>
      <c r="BR15" s="19" t="s">
        <v>397</v>
      </c>
      <c r="BY15" s="18" t="s">
        <v>203</v>
      </c>
      <c r="CF15" s="6" t="s">
        <v>586</v>
      </c>
      <c r="CG15" s="18" t="s">
        <v>388</v>
      </c>
      <c r="CH15" s="5">
        <v>46178</v>
      </c>
      <c r="CI15" s="14" t="s">
        <v>398</v>
      </c>
    </row>
    <row r="16" spans="1:87" x14ac:dyDescent="0.25">
      <c r="A16" s="18">
        <v>2025</v>
      </c>
      <c r="B16" s="5">
        <v>45748</v>
      </c>
      <c r="C16" s="5">
        <v>45838</v>
      </c>
      <c r="D16" s="18" t="s">
        <v>193</v>
      </c>
      <c r="E16" s="23" t="s">
        <v>197</v>
      </c>
      <c r="F16" s="18" t="s">
        <v>200</v>
      </c>
      <c r="G16" s="23" t="s">
        <v>474</v>
      </c>
      <c r="I16" s="20" t="s">
        <v>376</v>
      </c>
      <c r="J16" s="6" t="s">
        <v>587</v>
      </c>
      <c r="K16">
        <v>9</v>
      </c>
      <c r="L16" s="6" t="s">
        <v>588</v>
      </c>
      <c r="M16" s="5">
        <v>45763</v>
      </c>
      <c r="N16" s="8" t="s">
        <v>485</v>
      </c>
      <c r="O16">
        <v>9</v>
      </c>
      <c r="U16" s="6" t="s">
        <v>589</v>
      </c>
      <c r="V16" s="6" t="s">
        <v>590</v>
      </c>
      <c r="W16" s="23" t="s">
        <v>479</v>
      </c>
      <c r="X16" s="23" t="s">
        <v>480</v>
      </c>
      <c r="Y16" s="23" t="s">
        <v>481</v>
      </c>
      <c r="Z16" t="s">
        <v>204</v>
      </c>
      <c r="AC16" s="23" t="s">
        <v>482</v>
      </c>
      <c r="AD16" s="8" t="s">
        <v>212</v>
      </c>
      <c r="AE16" s="8" t="s">
        <v>486</v>
      </c>
      <c r="AF16" s="8">
        <v>4115</v>
      </c>
      <c r="AH16" s="8" t="s">
        <v>237</v>
      </c>
      <c r="AI16" s="8" t="s">
        <v>487</v>
      </c>
      <c r="AJ16">
        <v>3</v>
      </c>
      <c r="AK16" t="s">
        <v>488</v>
      </c>
      <c r="AL16" s="23">
        <v>3</v>
      </c>
      <c r="AM16" s="23" t="s">
        <v>488</v>
      </c>
      <c r="AN16">
        <v>3</v>
      </c>
      <c r="AO16" t="s">
        <v>284</v>
      </c>
      <c r="AP16" s="8">
        <v>23099</v>
      </c>
      <c r="AU16" s="23" t="s">
        <v>394</v>
      </c>
      <c r="AV16" s="8" t="s">
        <v>489</v>
      </c>
      <c r="AW16" s="18" t="s">
        <v>388</v>
      </c>
      <c r="AX16" s="18" t="s">
        <v>388</v>
      </c>
      <c r="AY16" s="23" t="s">
        <v>490</v>
      </c>
      <c r="AZ16" s="5">
        <v>45790</v>
      </c>
      <c r="BA16" s="5">
        <v>45790</v>
      </c>
      <c r="BB16" s="5">
        <v>45832</v>
      </c>
      <c r="BC16" s="22">
        <v>409406.29</v>
      </c>
      <c r="BD16" s="22">
        <v>454466.7</v>
      </c>
      <c r="BE16" s="22"/>
      <c r="BF16" s="22"/>
      <c r="BG16" s="18" t="s">
        <v>389</v>
      </c>
      <c r="BH16" s="18"/>
      <c r="BI16" s="18" t="s">
        <v>390</v>
      </c>
      <c r="BK16">
        <f>45466.67+40940.62</f>
        <v>86407.290000000008</v>
      </c>
      <c r="BL16" s="5">
        <v>45790</v>
      </c>
      <c r="BM16" s="5">
        <v>45832</v>
      </c>
      <c r="BN16" s="6" t="s">
        <v>591</v>
      </c>
      <c r="BP16">
        <v>9</v>
      </c>
      <c r="BQ16" s="23" t="s">
        <v>302</v>
      </c>
      <c r="BR16" s="23" t="s">
        <v>397</v>
      </c>
      <c r="BY16" s="18" t="s">
        <v>203</v>
      </c>
      <c r="CF16" s="6" t="s">
        <v>592</v>
      </c>
      <c r="CG16" s="18" t="s">
        <v>388</v>
      </c>
      <c r="CH16" s="5">
        <v>46178</v>
      </c>
      <c r="CI16" s="14" t="s">
        <v>398</v>
      </c>
    </row>
    <row r="17" spans="1:87" x14ac:dyDescent="0.25">
      <c r="A17" s="18">
        <v>2025</v>
      </c>
      <c r="B17" s="5">
        <v>45748</v>
      </c>
      <c r="C17" s="5">
        <v>45838</v>
      </c>
      <c r="D17" s="18" t="s">
        <v>193</v>
      </c>
      <c r="E17" s="23" t="s">
        <v>197</v>
      </c>
      <c r="F17" s="18" t="s">
        <v>200</v>
      </c>
      <c r="G17" s="23" t="s">
        <v>491</v>
      </c>
      <c r="I17" s="20" t="s">
        <v>376</v>
      </c>
      <c r="J17" s="6" t="s">
        <v>593</v>
      </c>
      <c r="K17">
        <v>10</v>
      </c>
      <c r="L17" s="6" t="s">
        <v>594</v>
      </c>
      <c r="M17" s="5">
        <v>45763</v>
      </c>
      <c r="N17" s="8" t="s">
        <v>498</v>
      </c>
      <c r="O17">
        <v>10</v>
      </c>
      <c r="U17" s="6" t="s">
        <v>595</v>
      </c>
      <c r="V17" s="6" t="s">
        <v>596</v>
      </c>
      <c r="AA17" s="23" t="s">
        <v>492</v>
      </c>
      <c r="AB17">
        <v>4</v>
      </c>
      <c r="AC17" s="23" t="s">
        <v>493</v>
      </c>
      <c r="AD17" s="8" t="s">
        <v>231</v>
      </c>
      <c r="AE17" s="8" t="s">
        <v>505</v>
      </c>
      <c r="AF17" s="8">
        <v>366</v>
      </c>
      <c r="AH17" s="8" t="s">
        <v>237</v>
      </c>
      <c r="AI17" s="8" t="s">
        <v>506</v>
      </c>
      <c r="AJ17">
        <v>14</v>
      </c>
      <c r="AK17" t="s">
        <v>507</v>
      </c>
      <c r="AL17" s="23">
        <v>14</v>
      </c>
      <c r="AM17" s="23" t="s">
        <v>507</v>
      </c>
      <c r="AN17">
        <v>9</v>
      </c>
      <c r="AO17" t="s">
        <v>300</v>
      </c>
      <c r="AP17" s="8">
        <v>3310</v>
      </c>
      <c r="AU17" s="23" t="s">
        <v>394</v>
      </c>
      <c r="AV17" s="8" t="s">
        <v>413</v>
      </c>
      <c r="AW17" s="18" t="s">
        <v>388</v>
      </c>
      <c r="AX17" s="18" t="s">
        <v>388</v>
      </c>
      <c r="AY17" s="23" t="s">
        <v>491</v>
      </c>
      <c r="AZ17" s="5">
        <v>45772</v>
      </c>
      <c r="BA17" s="5">
        <v>45772</v>
      </c>
      <c r="BB17" s="5">
        <v>46022</v>
      </c>
      <c r="BC17" s="22">
        <v>660501.12</v>
      </c>
      <c r="BD17" s="22">
        <v>766181.3</v>
      </c>
      <c r="BE17" s="22"/>
      <c r="BF17" s="22"/>
      <c r="BG17" s="18" t="s">
        <v>389</v>
      </c>
      <c r="BH17" s="18"/>
      <c r="BI17" s="18" t="s">
        <v>390</v>
      </c>
      <c r="BK17">
        <f>76618.13+66050.11</f>
        <v>142668.24</v>
      </c>
      <c r="BL17" s="5">
        <v>45772</v>
      </c>
      <c r="BM17" s="5">
        <v>45833</v>
      </c>
      <c r="BN17" s="6" t="s">
        <v>597</v>
      </c>
      <c r="BP17">
        <v>10</v>
      </c>
      <c r="BQ17" s="23" t="s">
        <v>302</v>
      </c>
      <c r="BR17" s="23" t="s">
        <v>397</v>
      </c>
      <c r="BY17" s="18" t="s">
        <v>203</v>
      </c>
      <c r="CF17" s="6" t="s">
        <v>598</v>
      </c>
      <c r="CG17" s="18" t="s">
        <v>388</v>
      </c>
      <c r="CH17" s="5">
        <v>46178</v>
      </c>
      <c r="CI17" s="14" t="s">
        <v>398</v>
      </c>
    </row>
    <row r="18" spans="1:87" x14ac:dyDescent="0.25">
      <c r="A18" s="18">
        <v>2025</v>
      </c>
      <c r="B18" s="5">
        <v>45748</v>
      </c>
      <c r="C18" s="5">
        <v>45838</v>
      </c>
      <c r="D18" s="18" t="s">
        <v>193</v>
      </c>
      <c r="E18" t="s">
        <v>199</v>
      </c>
      <c r="F18" s="18" t="s">
        <v>200</v>
      </c>
      <c r="G18" s="23" t="s">
        <v>508</v>
      </c>
      <c r="I18" s="20" t="s">
        <v>376</v>
      </c>
      <c r="J18" s="6" t="s">
        <v>599</v>
      </c>
      <c r="K18">
        <v>11</v>
      </c>
      <c r="L18" s="6" t="s">
        <v>600</v>
      </c>
      <c r="M18" s="5">
        <v>45803</v>
      </c>
      <c r="N18" s="8" t="s">
        <v>517</v>
      </c>
      <c r="O18">
        <v>11</v>
      </c>
      <c r="U18" s="6" t="s">
        <v>601</v>
      </c>
      <c r="V18" s="6" t="s">
        <v>602</v>
      </c>
      <c r="AA18" s="23" t="s">
        <v>509</v>
      </c>
      <c r="AB18">
        <v>5</v>
      </c>
      <c r="AC18" s="23" t="s">
        <v>510</v>
      </c>
      <c r="AD18" s="8" t="s">
        <v>212</v>
      </c>
      <c r="AE18" s="8" t="s">
        <v>523</v>
      </c>
      <c r="AF18" s="8">
        <v>2313</v>
      </c>
      <c r="AH18" s="8" t="s">
        <v>237</v>
      </c>
      <c r="AI18" s="8" t="s">
        <v>524</v>
      </c>
      <c r="AJ18">
        <v>39</v>
      </c>
      <c r="AK18" t="s">
        <v>466</v>
      </c>
      <c r="AL18" s="23">
        <v>39</v>
      </c>
      <c r="AM18" s="23" t="s">
        <v>466</v>
      </c>
      <c r="AN18" s="15">
        <v>14</v>
      </c>
      <c r="AO18" s="15" t="s">
        <v>289</v>
      </c>
      <c r="AP18" s="8">
        <v>44650</v>
      </c>
      <c r="AU18" s="23" t="s">
        <v>394</v>
      </c>
      <c r="AV18" s="8" t="s">
        <v>525</v>
      </c>
      <c r="AW18" s="18" t="s">
        <v>388</v>
      </c>
      <c r="AX18" s="18" t="s">
        <v>388</v>
      </c>
      <c r="AY18" s="23" t="s">
        <v>508</v>
      </c>
      <c r="AZ18" s="5">
        <v>45819</v>
      </c>
      <c r="BA18" s="5">
        <v>45819</v>
      </c>
      <c r="BB18" s="5">
        <v>45976</v>
      </c>
      <c r="BC18" s="22">
        <v>108780.52</v>
      </c>
      <c r="BD18" s="22">
        <v>126185.4</v>
      </c>
      <c r="BE18" s="22"/>
      <c r="BF18" s="22"/>
      <c r="BG18" s="18" t="s">
        <v>389</v>
      </c>
      <c r="BH18" s="18"/>
      <c r="BI18" s="18" t="s">
        <v>390</v>
      </c>
      <c r="BK18">
        <f>12618.54+10878.05</f>
        <v>23496.59</v>
      </c>
      <c r="BL18" s="5">
        <v>45818</v>
      </c>
      <c r="BM18" s="5">
        <v>45976</v>
      </c>
      <c r="BN18" s="6" t="s">
        <v>603</v>
      </c>
      <c r="BP18">
        <v>11</v>
      </c>
      <c r="BQ18" s="23" t="s">
        <v>302</v>
      </c>
      <c r="BR18" s="23" t="s">
        <v>397</v>
      </c>
      <c r="BY18" s="18" t="s">
        <v>203</v>
      </c>
      <c r="CF18" s="6" t="s">
        <v>604</v>
      </c>
      <c r="CG18" s="18" t="s">
        <v>388</v>
      </c>
      <c r="CH18" s="5">
        <v>46178</v>
      </c>
      <c r="CI18" s="14" t="s">
        <v>398</v>
      </c>
    </row>
    <row r="19" spans="1:87" x14ac:dyDescent="0.25">
      <c r="A19" s="18">
        <v>2025</v>
      </c>
      <c r="B19" s="5">
        <v>45748</v>
      </c>
      <c r="C19" s="5">
        <v>45838</v>
      </c>
      <c r="D19" s="18" t="s">
        <v>193</v>
      </c>
      <c r="E19" s="23" t="s">
        <v>199</v>
      </c>
      <c r="F19" s="18" t="s">
        <v>200</v>
      </c>
      <c r="G19" s="23" t="s">
        <v>526</v>
      </c>
      <c r="I19" s="20" t="s">
        <v>376</v>
      </c>
      <c r="J19" s="6" t="s">
        <v>605</v>
      </c>
      <c r="K19">
        <v>12</v>
      </c>
      <c r="L19" s="6" t="s">
        <v>606</v>
      </c>
      <c r="M19" s="5">
        <v>45803</v>
      </c>
      <c r="N19" s="8" t="s">
        <v>528</v>
      </c>
      <c r="O19">
        <v>12</v>
      </c>
      <c r="U19" s="6" t="s">
        <v>607</v>
      </c>
      <c r="V19" s="6" t="s">
        <v>608</v>
      </c>
      <c r="W19" s="23" t="s">
        <v>424</v>
      </c>
      <c r="X19" s="23" t="s">
        <v>425</v>
      </c>
      <c r="Y19" s="23" t="s">
        <v>426</v>
      </c>
      <c r="Z19" s="23" t="s">
        <v>204</v>
      </c>
      <c r="AC19" s="23" t="s">
        <v>427</v>
      </c>
      <c r="AD19" s="8" t="s">
        <v>212</v>
      </c>
      <c r="AE19" s="8" t="s">
        <v>428</v>
      </c>
      <c r="AF19" s="8">
        <v>184</v>
      </c>
      <c r="AH19" s="8" t="s">
        <v>237</v>
      </c>
      <c r="AI19" s="8" t="s">
        <v>412</v>
      </c>
      <c r="AJ19" s="15">
        <v>4</v>
      </c>
      <c r="AK19" s="16" t="s">
        <v>429</v>
      </c>
      <c r="AL19" s="15">
        <v>4</v>
      </c>
      <c r="AM19" s="16" t="s">
        <v>429</v>
      </c>
      <c r="AN19" s="23">
        <v>18</v>
      </c>
      <c r="AO19" s="23" t="s">
        <v>280</v>
      </c>
      <c r="AP19" s="8">
        <v>63700</v>
      </c>
      <c r="AQ19" s="23"/>
      <c r="AR19" s="23"/>
      <c r="AS19" s="23"/>
      <c r="AT19" s="23"/>
      <c r="AU19" s="23" t="s">
        <v>394</v>
      </c>
      <c r="AV19" s="23" t="s">
        <v>395</v>
      </c>
      <c r="AW19" s="23" t="s">
        <v>388</v>
      </c>
      <c r="AX19" s="23" t="s">
        <v>388</v>
      </c>
      <c r="AY19" s="23" t="s">
        <v>526</v>
      </c>
      <c r="AZ19" s="5">
        <v>45811</v>
      </c>
      <c r="BA19" s="5">
        <v>45811</v>
      </c>
      <c r="BB19" s="5">
        <v>45825</v>
      </c>
      <c r="BC19" s="22">
        <v>284467.65999999997</v>
      </c>
      <c r="BD19" s="22">
        <v>329982.49</v>
      </c>
      <c r="BE19" s="22"/>
      <c r="BF19" s="22"/>
      <c r="BG19" s="23" t="s">
        <v>389</v>
      </c>
      <c r="BH19" s="23"/>
      <c r="BI19" s="23" t="s">
        <v>390</v>
      </c>
      <c r="BL19" s="5">
        <v>45811</v>
      </c>
      <c r="BM19" s="5">
        <v>45825</v>
      </c>
      <c r="BN19" s="6" t="s">
        <v>609</v>
      </c>
      <c r="BP19">
        <v>12</v>
      </c>
      <c r="BR19" s="23" t="s">
        <v>414</v>
      </c>
      <c r="BY19" s="23" t="s">
        <v>203</v>
      </c>
      <c r="CF19" s="6" t="s">
        <v>610</v>
      </c>
      <c r="CG19" s="23" t="s">
        <v>388</v>
      </c>
      <c r="CH19" s="5">
        <v>46178</v>
      </c>
      <c r="CI19" s="14" t="s">
        <v>415</v>
      </c>
    </row>
    <row r="20" spans="1:87" x14ac:dyDescent="0.25">
      <c r="A20" s="18">
        <v>2025</v>
      </c>
      <c r="B20" s="5">
        <v>45748</v>
      </c>
      <c r="C20" s="5">
        <v>45838</v>
      </c>
      <c r="D20" s="18" t="s">
        <v>193</v>
      </c>
      <c r="E20" s="23" t="s">
        <v>199</v>
      </c>
      <c r="F20" s="18" t="s">
        <v>200</v>
      </c>
      <c r="G20" s="23" t="s">
        <v>529</v>
      </c>
      <c r="I20" s="20" t="s">
        <v>376</v>
      </c>
      <c r="J20" s="6" t="s">
        <v>611</v>
      </c>
      <c r="K20">
        <v>13</v>
      </c>
      <c r="L20" s="6" t="s">
        <v>612</v>
      </c>
      <c r="M20" s="5">
        <v>45827</v>
      </c>
      <c r="N20" s="8" t="s">
        <v>536</v>
      </c>
      <c r="O20">
        <v>13</v>
      </c>
      <c r="U20" s="6" t="s">
        <v>613</v>
      </c>
      <c r="V20" s="6" t="s">
        <v>614</v>
      </c>
      <c r="W20" s="23" t="s">
        <v>530</v>
      </c>
      <c r="X20" s="23" t="s">
        <v>384</v>
      </c>
      <c r="Y20" s="23" t="s">
        <v>480</v>
      </c>
      <c r="Z20" s="23" t="s">
        <v>204</v>
      </c>
      <c r="AC20" s="23" t="s">
        <v>531</v>
      </c>
      <c r="AD20" s="8" t="s">
        <v>212</v>
      </c>
      <c r="AE20" s="8" t="s">
        <v>537</v>
      </c>
      <c r="AF20" s="8">
        <v>45</v>
      </c>
      <c r="AH20" s="8" t="s">
        <v>237</v>
      </c>
      <c r="AI20" s="8" t="s">
        <v>538</v>
      </c>
      <c r="AJ20" s="23">
        <v>17</v>
      </c>
      <c r="AK20" s="23" t="s">
        <v>393</v>
      </c>
      <c r="AL20" s="23">
        <v>17</v>
      </c>
      <c r="AM20" s="23" t="s">
        <v>393</v>
      </c>
      <c r="AN20" s="23">
        <v>18</v>
      </c>
      <c r="AO20" s="23" t="s">
        <v>280</v>
      </c>
      <c r="AP20" s="8">
        <v>63110</v>
      </c>
      <c r="AU20" s="23" t="s">
        <v>394</v>
      </c>
      <c r="AV20" s="23" t="s">
        <v>395</v>
      </c>
      <c r="AW20" s="23" t="s">
        <v>388</v>
      </c>
      <c r="AX20" s="23" t="s">
        <v>388</v>
      </c>
      <c r="AY20" s="23" t="s">
        <v>529</v>
      </c>
      <c r="AZ20" s="5">
        <v>45835</v>
      </c>
      <c r="BA20" s="5">
        <v>45835</v>
      </c>
      <c r="BB20" s="5">
        <v>45863</v>
      </c>
      <c r="BC20" s="22">
        <v>240517</v>
      </c>
      <c r="BD20" s="22">
        <v>278999.71999999997</v>
      </c>
      <c r="BE20" s="22"/>
      <c r="BF20" s="22"/>
      <c r="BG20" t="s">
        <v>389</v>
      </c>
      <c r="BI20" s="23" t="s">
        <v>390</v>
      </c>
      <c r="BK20">
        <f>27899.97+24051.7</f>
        <v>51951.67</v>
      </c>
      <c r="BL20" s="5">
        <v>45835</v>
      </c>
      <c r="BM20" s="5">
        <v>45863</v>
      </c>
      <c r="BN20" s="6" t="s">
        <v>615</v>
      </c>
      <c r="BP20">
        <v>13</v>
      </c>
      <c r="BR20" s="23" t="s">
        <v>414</v>
      </c>
      <c r="BY20" t="s">
        <v>203</v>
      </c>
      <c r="CF20" s="6" t="s">
        <v>616</v>
      </c>
      <c r="CG20" s="23" t="s">
        <v>388</v>
      </c>
      <c r="CH20" s="5">
        <v>46178</v>
      </c>
      <c r="CI20" s="14" t="s">
        <v>415</v>
      </c>
    </row>
    <row r="21" spans="1:87" x14ac:dyDescent="0.25">
      <c r="A21" s="18"/>
      <c r="B21" s="5"/>
      <c r="C21" s="5"/>
      <c r="D21" s="18"/>
      <c r="F21" s="18"/>
      <c r="I21" s="20"/>
      <c r="BC21" s="22"/>
      <c r="BD21" s="22"/>
      <c r="BE21" s="22"/>
      <c r="BF21" s="22"/>
    </row>
    <row r="22" spans="1:87" x14ac:dyDescent="0.25">
      <c r="BC22" s="22"/>
      <c r="BD22" s="22"/>
      <c r="BE22" s="22"/>
      <c r="BF22" s="22"/>
    </row>
    <row r="23" spans="1:87" x14ac:dyDescent="0.25">
      <c r="BC23" s="22"/>
      <c r="BD23" s="22"/>
      <c r="BE23" s="22"/>
      <c r="BF23" s="22"/>
    </row>
    <row r="1048576" spans="7:52" x14ac:dyDescent="0.25">
      <c r="G1048576" s="18"/>
      <c r="AZ1048576" s="5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8:D176">
      <formula1>Hidden_13</formula1>
    </dataValidation>
    <dataValidation type="list" allowBlank="1" showErrorMessage="1" sqref="E8:E176">
      <formula1>Hidden_24</formula1>
    </dataValidation>
    <dataValidation type="list" allowBlank="1" showErrorMessage="1" sqref="F8:F176">
      <formula1>Hidden_35</formula1>
    </dataValidation>
    <dataValidation type="list" allowBlank="1" showErrorMessage="1" sqref="H8:H176">
      <formula1>Hidden_47</formula1>
    </dataValidation>
    <dataValidation type="list" allowBlank="1" showErrorMessage="1" sqref="Z8 Z11:Z18 Z21:Z176">
      <formula1>Hidden_525</formula1>
    </dataValidation>
    <dataValidation type="list" allowBlank="1" showErrorMessage="1" sqref="AD8:AD176">
      <formula1>Hidden_629</formula1>
    </dataValidation>
    <dataValidation type="list" allowBlank="1" showErrorMessage="1" sqref="AH8:AH176">
      <formula1>Hidden_733</formula1>
    </dataValidation>
    <dataValidation type="list" allowBlank="1" showErrorMessage="1" sqref="AO8:AO13 AO15:AO17 AO19:AO176">
      <formula1>Hidden_840</formula1>
    </dataValidation>
    <dataValidation type="list" allowBlank="1" showErrorMessage="1" sqref="BQ8:BQ176">
      <formula1>Hidden_968</formula1>
    </dataValidation>
    <dataValidation type="list" allowBlank="1" showErrorMessage="1" sqref="BX8:BX176">
      <formula1>Hidden_1075</formula1>
    </dataValidation>
    <dataValidation type="list" allowBlank="1" showErrorMessage="1" sqref="BY8:BY176">
      <formula1>Hidden_1176</formula1>
    </dataValidation>
    <dataValidation type="list" allowBlank="1" showErrorMessage="1" sqref="Z9:Z10 Z19:Z20">
      <formula1>Hidden_1_Tabla_5815224</formula1>
    </dataValidation>
    <dataValidation type="list" allowBlank="1" showErrorMessage="1" sqref="AO14 AO18">
      <formula1>Hidden_828</formula1>
    </dataValidation>
  </dataValidations>
  <hyperlinks>
    <hyperlink ref="J14" r:id="rId1"/>
    <hyperlink ref="L14" r:id="rId2"/>
    <hyperlink ref="U14" r:id="rId3"/>
    <hyperlink ref="V14" r:id="rId4"/>
    <hyperlink ref="BN14" r:id="rId5"/>
    <hyperlink ref="CF14" r:id="rId6"/>
    <hyperlink ref="J15" r:id="rId7"/>
    <hyperlink ref="L15" r:id="rId8"/>
    <hyperlink ref="U15" r:id="rId9"/>
    <hyperlink ref="V15" r:id="rId10"/>
    <hyperlink ref="BN15" r:id="rId11"/>
    <hyperlink ref="CF15" r:id="rId12"/>
    <hyperlink ref="J16" r:id="rId13"/>
    <hyperlink ref="L16" r:id="rId14"/>
    <hyperlink ref="U16" r:id="rId15"/>
    <hyperlink ref="V16" r:id="rId16"/>
    <hyperlink ref="BN16" r:id="rId17" display="https://fgenay.gob.mx/archivos/files/18/AD-FGE-29-2025/13.%20Contrato%20Raul.pdf"/>
    <hyperlink ref="CF16" r:id="rId18" display="https://fgenay.gob.mx/archivos/files/18/AD-FGE-29-2025/18.%20FACTURA%20RAUL.pdf"/>
    <hyperlink ref="J17" r:id="rId19"/>
    <hyperlink ref="L17" r:id="rId20"/>
    <hyperlink ref="U17" r:id="rId21"/>
    <hyperlink ref="V17" r:id="rId22"/>
    <hyperlink ref="BN17" r:id="rId23"/>
    <hyperlink ref="CF17" r:id="rId24"/>
    <hyperlink ref="J18" r:id="rId25"/>
    <hyperlink ref="L18" r:id="rId26"/>
    <hyperlink ref="U18" r:id="rId27"/>
    <hyperlink ref="V18" r:id="rId28"/>
    <hyperlink ref="BN18" r:id="rId29"/>
    <hyperlink ref="CF18" r:id="rId30"/>
    <hyperlink ref="J19" r:id="rId31"/>
    <hyperlink ref="L19" r:id="rId32"/>
    <hyperlink ref="U19" r:id="rId33"/>
    <hyperlink ref="V19" r:id="rId34"/>
    <hyperlink ref="BN19" r:id="rId35"/>
    <hyperlink ref="CF19" r:id="rId36"/>
    <hyperlink ref="J20" r:id="rId37"/>
    <hyperlink ref="L20" r:id="rId38"/>
    <hyperlink ref="U20" r:id="rId39"/>
    <hyperlink ref="V20" r:id="rId40"/>
    <hyperlink ref="BN20" r:id="rId41"/>
    <hyperlink ref="CF20" r:id="rId42"/>
  </hyperlinks>
  <pageMargins left="0.7" right="0.7" top="0.75" bottom="0.75" header="0.3" footer="0.3"/>
  <pageSetup paperSize="9" orientation="portrait" r:id="rId4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12" workbookViewId="0">
      <selection activeCell="G40" sqref="G40"/>
    </sheetView>
  </sheetViews>
  <sheetFormatPr baseColWidth="10" defaultColWidth="9.140625" defaultRowHeight="15" x14ac:dyDescent="0.25"/>
  <cols>
    <col min="1" max="1" width="4.5703125" style="7" bestFit="1" customWidth="1"/>
    <col min="2" max="2" width="23.8554687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3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7">
        <v>1</v>
      </c>
      <c r="F4" t="s">
        <v>377</v>
      </c>
      <c r="G4" t="s">
        <v>378</v>
      </c>
    </row>
    <row r="5" spans="1:7" x14ac:dyDescent="0.25">
      <c r="A5" s="7">
        <v>1</v>
      </c>
      <c r="B5" t="s">
        <v>379</v>
      </c>
      <c r="C5" t="s">
        <v>380</v>
      </c>
      <c r="D5" t="s">
        <v>381</v>
      </c>
      <c r="E5" t="s">
        <v>204</v>
      </c>
      <c r="G5" t="s">
        <v>382</v>
      </c>
    </row>
    <row r="6" spans="1:7" x14ac:dyDescent="0.25">
      <c r="A6" s="7">
        <v>1</v>
      </c>
      <c r="B6" t="s">
        <v>383</v>
      </c>
      <c r="C6" t="s">
        <v>384</v>
      </c>
      <c r="D6" t="s">
        <v>385</v>
      </c>
      <c r="E6" t="s">
        <v>204</v>
      </c>
      <c r="G6" t="s">
        <v>386</v>
      </c>
    </row>
    <row r="7" spans="1:7" x14ac:dyDescent="0.25">
      <c r="A7" s="7">
        <v>2</v>
      </c>
      <c r="B7" t="s">
        <v>400</v>
      </c>
      <c r="C7" t="s">
        <v>401</v>
      </c>
      <c r="D7" t="s">
        <v>402</v>
      </c>
      <c r="E7" t="s">
        <v>204</v>
      </c>
      <c r="G7" t="s">
        <v>403</v>
      </c>
    </row>
    <row r="8" spans="1:7" x14ac:dyDescent="0.25">
      <c r="A8" s="7">
        <v>2</v>
      </c>
      <c r="F8" t="s">
        <v>404</v>
      </c>
      <c r="G8" t="s">
        <v>405</v>
      </c>
    </row>
    <row r="9" spans="1:7" x14ac:dyDescent="0.25">
      <c r="A9" s="7">
        <v>2</v>
      </c>
      <c r="B9" s="9" t="s">
        <v>406</v>
      </c>
      <c r="C9" s="9" t="s">
        <v>407</v>
      </c>
      <c r="D9" s="9" t="s">
        <v>408</v>
      </c>
      <c r="E9" s="9" t="s">
        <v>204</v>
      </c>
      <c r="F9" s="9"/>
      <c r="G9" s="9" t="s">
        <v>409</v>
      </c>
    </row>
    <row r="10" spans="1:7" x14ac:dyDescent="0.25">
      <c r="A10" s="7">
        <v>3</v>
      </c>
      <c r="F10" s="18" t="s">
        <v>404</v>
      </c>
      <c r="G10" s="18" t="s">
        <v>405</v>
      </c>
    </row>
    <row r="11" spans="1:7" x14ac:dyDescent="0.25">
      <c r="A11" s="7">
        <v>3</v>
      </c>
      <c r="B11" s="18" t="s">
        <v>400</v>
      </c>
      <c r="C11" s="18" t="s">
        <v>401</v>
      </c>
      <c r="D11" s="18" t="s">
        <v>402</v>
      </c>
      <c r="E11" s="18" t="s">
        <v>204</v>
      </c>
      <c r="F11" s="18"/>
      <c r="G11" s="18" t="s">
        <v>403</v>
      </c>
    </row>
    <row r="12" spans="1:7" x14ac:dyDescent="0.25">
      <c r="A12" s="7">
        <v>3</v>
      </c>
      <c r="B12" s="9" t="s">
        <v>406</v>
      </c>
      <c r="C12" s="9" t="s">
        <v>407</v>
      </c>
      <c r="D12" s="9" t="s">
        <v>408</v>
      </c>
      <c r="E12" s="9" t="s">
        <v>204</v>
      </c>
      <c r="F12" s="9"/>
      <c r="G12" s="9" t="s">
        <v>409</v>
      </c>
    </row>
    <row r="13" spans="1:7" x14ac:dyDescent="0.25">
      <c r="A13" s="7">
        <v>4</v>
      </c>
      <c r="B13" s="18" t="s">
        <v>383</v>
      </c>
      <c r="C13" s="18" t="s">
        <v>384</v>
      </c>
      <c r="D13" s="18" t="s">
        <v>385</v>
      </c>
      <c r="E13" s="18" t="s">
        <v>204</v>
      </c>
      <c r="F13" s="18"/>
      <c r="G13" s="18" t="s">
        <v>386</v>
      </c>
    </row>
    <row r="14" spans="1:7" x14ac:dyDescent="0.25">
      <c r="A14" s="7">
        <v>4</v>
      </c>
      <c r="B14" t="s">
        <v>420</v>
      </c>
      <c r="C14" t="s">
        <v>421</v>
      </c>
      <c r="D14" t="s">
        <v>422</v>
      </c>
      <c r="E14" t="s">
        <v>204</v>
      </c>
      <c r="G14" t="s">
        <v>423</v>
      </c>
    </row>
    <row r="15" spans="1:7" x14ac:dyDescent="0.25">
      <c r="A15" s="7">
        <v>4</v>
      </c>
      <c r="B15" t="s">
        <v>424</v>
      </c>
      <c r="C15" t="s">
        <v>425</v>
      </c>
      <c r="D15" t="s">
        <v>426</v>
      </c>
      <c r="E15" t="s">
        <v>204</v>
      </c>
      <c r="G15" t="s">
        <v>427</v>
      </c>
    </row>
    <row r="16" spans="1:7" x14ac:dyDescent="0.25">
      <c r="A16" s="7">
        <v>5</v>
      </c>
      <c r="B16" s="18" t="s">
        <v>424</v>
      </c>
      <c r="C16" s="18" t="s">
        <v>425</v>
      </c>
      <c r="D16" s="18" t="s">
        <v>426</v>
      </c>
      <c r="E16" s="18" t="s">
        <v>204</v>
      </c>
      <c r="F16" s="18"/>
      <c r="G16" s="18" t="s">
        <v>427</v>
      </c>
    </row>
    <row r="17" spans="1:7" x14ac:dyDescent="0.25">
      <c r="A17" s="7">
        <v>5</v>
      </c>
      <c r="B17" s="18" t="s">
        <v>420</v>
      </c>
      <c r="C17" s="18" t="s">
        <v>421</v>
      </c>
      <c r="D17" s="18" t="s">
        <v>422</v>
      </c>
      <c r="E17" s="18" t="s">
        <v>204</v>
      </c>
      <c r="F17" s="18"/>
      <c r="G17" s="18" t="s">
        <v>527</v>
      </c>
    </row>
    <row r="18" spans="1:7" x14ac:dyDescent="0.25">
      <c r="A18" s="7">
        <v>5</v>
      </c>
      <c r="B18" s="18" t="s">
        <v>383</v>
      </c>
      <c r="C18" s="18" t="s">
        <v>384</v>
      </c>
      <c r="D18" s="18" t="s">
        <v>385</v>
      </c>
      <c r="E18" s="18" t="s">
        <v>204</v>
      </c>
      <c r="F18" s="18"/>
      <c r="G18" s="18" t="s">
        <v>386</v>
      </c>
    </row>
    <row r="19" spans="1:7" x14ac:dyDescent="0.25">
      <c r="A19" s="7">
        <v>6</v>
      </c>
      <c r="F19" t="s">
        <v>433</v>
      </c>
      <c r="G19" t="s">
        <v>434</v>
      </c>
    </row>
    <row r="20" spans="1:7" x14ac:dyDescent="0.25">
      <c r="A20" s="7">
        <v>6</v>
      </c>
      <c r="B20" t="s">
        <v>435</v>
      </c>
      <c r="C20" t="s">
        <v>436</v>
      </c>
      <c r="D20" t="s">
        <v>437</v>
      </c>
      <c r="E20" t="s">
        <v>204</v>
      </c>
      <c r="G20" t="s">
        <v>438</v>
      </c>
    </row>
    <row r="21" spans="1:7" x14ac:dyDescent="0.25">
      <c r="A21" s="7">
        <v>6</v>
      </c>
      <c r="F21" t="s">
        <v>439</v>
      </c>
      <c r="G21" t="s">
        <v>440</v>
      </c>
    </row>
    <row r="22" spans="1:7" x14ac:dyDescent="0.25">
      <c r="A22" s="7">
        <v>7</v>
      </c>
      <c r="F22" t="s">
        <v>454</v>
      </c>
      <c r="G22" t="s">
        <v>453</v>
      </c>
    </row>
    <row r="23" spans="1:7" x14ac:dyDescent="0.25">
      <c r="A23" s="7">
        <v>7</v>
      </c>
      <c r="F23" s="19" t="s">
        <v>439</v>
      </c>
      <c r="G23" s="19" t="s">
        <v>440</v>
      </c>
    </row>
    <row r="24" spans="1:7" x14ac:dyDescent="0.25">
      <c r="A24" s="7">
        <v>7</v>
      </c>
      <c r="B24" t="s">
        <v>455</v>
      </c>
      <c r="C24" t="s">
        <v>456</v>
      </c>
      <c r="D24" t="s">
        <v>457</v>
      </c>
      <c r="E24" t="s">
        <v>204</v>
      </c>
      <c r="G24" t="s">
        <v>458</v>
      </c>
    </row>
    <row r="25" spans="1:7" x14ac:dyDescent="0.25">
      <c r="A25" s="7">
        <v>8</v>
      </c>
      <c r="B25" t="s">
        <v>468</v>
      </c>
      <c r="C25" t="s">
        <v>469</v>
      </c>
      <c r="D25" t="s">
        <v>470</v>
      </c>
      <c r="E25" t="s">
        <v>205</v>
      </c>
      <c r="G25" t="s">
        <v>471</v>
      </c>
    </row>
    <row r="26" spans="1:7" x14ac:dyDescent="0.25">
      <c r="A26" s="7">
        <v>8</v>
      </c>
      <c r="F26" s="19" t="s">
        <v>439</v>
      </c>
      <c r="G26" s="19" t="s">
        <v>440</v>
      </c>
    </row>
    <row r="27" spans="1:7" x14ac:dyDescent="0.25">
      <c r="A27" s="7">
        <v>8</v>
      </c>
      <c r="B27" s="19" t="s">
        <v>455</v>
      </c>
      <c r="C27" s="19" t="s">
        <v>456</v>
      </c>
      <c r="D27" s="19" t="s">
        <v>457</v>
      </c>
      <c r="E27" s="19" t="s">
        <v>204</v>
      </c>
      <c r="F27" s="19"/>
      <c r="G27" s="19" t="s">
        <v>458</v>
      </c>
    </row>
    <row r="28" spans="1:7" x14ac:dyDescent="0.25">
      <c r="A28" s="7">
        <v>9</v>
      </c>
      <c r="B28" t="s">
        <v>475</v>
      </c>
      <c r="C28" t="s">
        <v>476</v>
      </c>
      <c r="D28" t="s">
        <v>477</v>
      </c>
      <c r="E28" t="s">
        <v>204</v>
      </c>
      <c r="G28" t="s">
        <v>478</v>
      </c>
    </row>
    <row r="29" spans="1:7" x14ac:dyDescent="0.25">
      <c r="A29" s="7">
        <v>9</v>
      </c>
      <c r="B29" t="s">
        <v>479</v>
      </c>
      <c r="C29" t="s">
        <v>480</v>
      </c>
      <c r="D29" t="s">
        <v>481</v>
      </c>
      <c r="E29" t="s">
        <v>204</v>
      </c>
      <c r="G29" t="s">
        <v>482</v>
      </c>
    </row>
    <row r="30" spans="1:7" x14ac:dyDescent="0.25">
      <c r="A30" s="7">
        <v>9</v>
      </c>
      <c r="F30" t="s">
        <v>483</v>
      </c>
      <c r="G30" t="s">
        <v>484</v>
      </c>
    </row>
    <row r="31" spans="1:7" x14ac:dyDescent="0.25">
      <c r="A31" s="7">
        <v>10</v>
      </c>
      <c r="B31" s="23"/>
      <c r="C31" s="23"/>
      <c r="D31" s="23"/>
      <c r="E31" s="23"/>
      <c r="F31" s="23" t="s">
        <v>492</v>
      </c>
      <c r="G31" s="23" t="s">
        <v>493</v>
      </c>
    </row>
    <row r="32" spans="1:7" x14ac:dyDescent="0.25">
      <c r="A32" s="7">
        <v>10</v>
      </c>
      <c r="B32" s="23"/>
      <c r="C32" s="23"/>
      <c r="D32" s="23"/>
      <c r="E32" s="23"/>
      <c r="F32" s="23" t="s">
        <v>494</v>
      </c>
      <c r="G32" s="23" t="s">
        <v>495</v>
      </c>
    </row>
    <row r="33" spans="1:7" x14ac:dyDescent="0.25">
      <c r="A33" s="7">
        <v>10</v>
      </c>
      <c r="B33" s="23"/>
      <c r="C33" s="23"/>
      <c r="D33" s="23"/>
      <c r="E33" s="23"/>
      <c r="F33" s="23" t="s">
        <v>496</v>
      </c>
      <c r="G33" s="23" t="s">
        <v>497</v>
      </c>
    </row>
    <row r="34" spans="1:7" x14ac:dyDescent="0.25">
      <c r="A34" s="7">
        <v>11</v>
      </c>
      <c r="F34" t="s">
        <v>509</v>
      </c>
      <c r="G34" t="s">
        <v>510</v>
      </c>
    </row>
    <row r="35" spans="1:7" x14ac:dyDescent="0.25">
      <c r="A35" s="7">
        <v>11</v>
      </c>
      <c r="B35" t="s">
        <v>511</v>
      </c>
      <c r="C35" t="s">
        <v>512</v>
      </c>
      <c r="D35" t="s">
        <v>513</v>
      </c>
      <c r="E35" t="s">
        <v>205</v>
      </c>
      <c r="G35" t="s">
        <v>514</v>
      </c>
    </row>
    <row r="36" spans="1:7" x14ac:dyDescent="0.25">
      <c r="A36" s="7">
        <v>11</v>
      </c>
      <c r="F36" t="s">
        <v>515</v>
      </c>
      <c r="G36" t="s">
        <v>516</v>
      </c>
    </row>
    <row r="37" spans="1:7" x14ac:dyDescent="0.25">
      <c r="A37" s="7">
        <v>12</v>
      </c>
      <c r="B37" t="s">
        <v>383</v>
      </c>
      <c r="C37" t="s">
        <v>384</v>
      </c>
      <c r="D37" t="s">
        <v>385</v>
      </c>
      <c r="E37" t="s">
        <v>204</v>
      </c>
      <c r="G37" t="s">
        <v>386</v>
      </c>
    </row>
    <row r="38" spans="1:7" x14ac:dyDescent="0.25">
      <c r="A38" s="7">
        <v>12</v>
      </c>
      <c r="B38" s="23" t="s">
        <v>420</v>
      </c>
      <c r="C38" s="23" t="s">
        <v>421</v>
      </c>
      <c r="D38" s="23" t="s">
        <v>422</v>
      </c>
      <c r="E38" s="23" t="s">
        <v>204</v>
      </c>
      <c r="F38" s="23"/>
      <c r="G38" s="23" t="s">
        <v>527</v>
      </c>
    </row>
    <row r="39" spans="1:7" x14ac:dyDescent="0.25">
      <c r="A39" s="7">
        <v>12</v>
      </c>
      <c r="B39" s="23" t="s">
        <v>424</v>
      </c>
      <c r="C39" s="23" t="s">
        <v>425</v>
      </c>
      <c r="D39" s="23" t="s">
        <v>426</v>
      </c>
      <c r="E39" s="23" t="s">
        <v>204</v>
      </c>
      <c r="F39" s="23"/>
      <c r="G39" s="23" t="s">
        <v>427</v>
      </c>
    </row>
    <row r="40" spans="1:7" x14ac:dyDescent="0.25">
      <c r="A40" s="7">
        <v>13</v>
      </c>
      <c r="B40" t="s">
        <v>530</v>
      </c>
      <c r="C40" t="s">
        <v>384</v>
      </c>
      <c r="D40" t="s">
        <v>480</v>
      </c>
      <c r="E40" t="s">
        <v>204</v>
      </c>
      <c r="G40" t="s">
        <v>531</v>
      </c>
    </row>
    <row r="41" spans="1:7" x14ac:dyDescent="0.25">
      <c r="A41" s="7">
        <v>13</v>
      </c>
      <c r="B41" t="s">
        <v>532</v>
      </c>
      <c r="C41" t="s">
        <v>533</v>
      </c>
      <c r="D41" t="s">
        <v>534</v>
      </c>
      <c r="E41" t="s">
        <v>204</v>
      </c>
      <c r="G41" t="s">
        <v>535</v>
      </c>
    </row>
    <row r="42" spans="1:7" x14ac:dyDescent="0.25">
      <c r="A42" s="7">
        <v>13</v>
      </c>
      <c r="B42" s="23" t="s">
        <v>383</v>
      </c>
      <c r="C42" s="23" t="s">
        <v>384</v>
      </c>
      <c r="D42" s="23" t="s">
        <v>385</v>
      </c>
      <c r="E42" s="23" t="s">
        <v>204</v>
      </c>
      <c r="F42" s="23"/>
      <c r="G42" s="23" t="s">
        <v>386</v>
      </c>
    </row>
  </sheetData>
  <dataValidations count="1">
    <dataValidation type="list" allowBlank="1" showErrorMessage="1" sqref="E4:E162">
      <formula1>Hidden_1_Tabla_5815224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21" workbookViewId="0">
      <selection activeCell="A40" sqref="A40:G42"/>
    </sheetView>
  </sheetViews>
  <sheetFormatPr baseColWidth="10" defaultColWidth="9.140625" defaultRowHeight="15" x14ac:dyDescent="0.25"/>
  <cols>
    <col min="1" max="1" width="3.42578125" bestFit="1" customWidth="1"/>
    <col min="2" max="2" width="23.85546875" bestFit="1" customWidth="1"/>
    <col min="3" max="3" width="16.42578125" bestFit="1" customWidth="1"/>
    <col min="4" max="4" width="18.85546875" bestFit="1" customWidth="1"/>
    <col min="5" max="5" width="16.85546875" bestFit="1" customWidth="1"/>
    <col min="6" max="6" width="35.42578125" bestFit="1" customWidth="1"/>
    <col min="7" max="7" width="67.855468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.75" customHeight="1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7">
        <v>1</v>
      </c>
      <c r="B4" s="18"/>
      <c r="C4" s="18"/>
      <c r="D4" s="18"/>
      <c r="E4" s="18"/>
      <c r="F4" s="18" t="s">
        <v>377</v>
      </c>
      <c r="G4" s="18" t="s">
        <v>378</v>
      </c>
    </row>
    <row r="5" spans="1:7" x14ac:dyDescent="0.25">
      <c r="A5" s="7">
        <v>1</v>
      </c>
      <c r="B5" s="18" t="s">
        <v>379</v>
      </c>
      <c r="C5" s="18" t="s">
        <v>380</v>
      </c>
      <c r="D5" s="18" t="s">
        <v>381</v>
      </c>
      <c r="E5" s="18" t="s">
        <v>204</v>
      </c>
      <c r="F5" s="18"/>
      <c r="G5" s="18" t="s">
        <v>382</v>
      </c>
    </row>
    <row r="6" spans="1:7" x14ac:dyDescent="0.25">
      <c r="A6" s="7">
        <v>1</v>
      </c>
      <c r="B6" s="18" t="s">
        <v>383</v>
      </c>
      <c r="C6" s="18" t="s">
        <v>384</v>
      </c>
      <c r="D6" s="18" t="s">
        <v>385</v>
      </c>
      <c r="E6" s="18" t="s">
        <v>204</v>
      </c>
      <c r="F6" s="18"/>
      <c r="G6" s="18" t="s">
        <v>386</v>
      </c>
    </row>
    <row r="7" spans="1:7" x14ac:dyDescent="0.25">
      <c r="A7" s="7">
        <v>2</v>
      </c>
      <c r="B7" s="18" t="s">
        <v>400</v>
      </c>
      <c r="C7" s="18" t="s">
        <v>401</v>
      </c>
      <c r="D7" s="18" t="s">
        <v>402</v>
      </c>
      <c r="E7" s="18" t="s">
        <v>204</v>
      </c>
      <c r="F7" s="18"/>
      <c r="G7" s="18" t="s">
        <v>403</v>
      </c>
    </row>
    <row r="8" spans="1:7" x14ac:dyDescent="0.25">
      <c r="A8" s="7">
        <v>2</v>
      </c>
      <c r="B8" s="18"/>
      <c r="C8" s="18"/>
      <c r="D8" s="18"/>
      <c r="E8" s="18"/>
      <c r="F8" s="18" t="s">
        <v>404</v>
      </c>
      <c r="G8" s="18" t="s">
        <v>405</v>
      </c>
    </row>
    <row r="9" spans="1:7" x14ac:dyDescent="0.25">
      <c r="A9" s="7">
        <v>2</v>
      </c>
      <c r="B9" s="9" t="s">
        <v>406</v>
      </c>
      <c r="C9" s="9" t="s">
        <v>407</v>
      </c>
      <c r="D9" s="9" t="s">
        <v>408</v>
      </c>
      <c r="E9" s="9" t="s">
        <v>204</v>
      </c>
      <c r="F9" s="9"/>
      <c r="G9" s="9" t="s">
        <v>409</v>
      </c>
    </row>
    <row r="10" spans="1:7" x14ac:dyDescent="0.25">
      <c r="A10" s="7">
        <v>3</v>
      </c>
      <c r="B10" s="18"/>
      <c r="C10" s="18"/>
      <c r="D10" s="18"/>
      <c r="E10" s="18"/>
      <c r="F10" s="18" t="s">
        <v>404</v>
      </c>
      <c r="G10" s="18" t="s">
        <v>405</v>
      </c>
    </row>
    <row r="11" spans="1:7" x14ac:dyDescent="0.25">
      <c r="A11" s="7">
        <v>3</v>
      </c>
      <c r="B11" s="18" t="s">
        <v>400</v>
      </c>
      <c r="C11" s="18" t="s">
        <v>401</v>
      </c>
      <c r="D11" s="18" t="s">
        <v>402</v>
      </c>
      <c r="E11" s="18" t="s">
        <v>204</v>
      </c>
      <c r="F11" s="18"/>
      <c r="G11" s="18" t="s">
        <v>403</v>
      </c>
    </row>
    <row r="12" spans="1:7" x14ac:dyDescent="0.25">
      <c r="A12" s="7">
        <v>3</v>
      </c>
      <c r="B12" s="9" t="s">
        <v>406</v>
      </c>
      <c r="C12" s="9" t="s">
        <v>407</v>
      </c>
      <c r="D12" s="9" t="s">
        <v>408</v>
      </c>
      <c r="E12" s="9" t="s">
        <v>204</v>
      </c>
      <c r="F12" s="9"/>
      <c r="G12" s="9" t="s">
        <v>409</v>
      </c>
    </row>
    <row r="13" spans="1:7" x14ac:dyDescent="0.25">
      <c r="A13" s="7">
        <v>4</v>
      </c>
      <c r="B13" s="18" t="s">
        <v>383</v>
      </c>
      <c r="C13" s="18" t="s">
        <v>384</v>
      </c>
      <c r="D13" s="18" t="s">
        <v>385</v>
      </c>
      <c r="E13" s="18" t="s">
        <v>204</v>
      </c>
      <c r="F13" s="18"/>
      <c r="G13" s="18" t="s">
        <v>386</v>
      </c>
    </row>
    <row r="14" spans="1:7" x14ac:dyDescent="0.25">
      <c r="A14" s="7">
        <v>4</v>
      </c>
      <c r="B14" s="18" t="s">
        <v>420</v>
      </c>
      <c r="C14" s="18" t="s">
        <v>421</v>
      </c>
      <c r="D14" s="18" t="s">
        <v>422</v>
      </c>
      <c r="E14" s="18" t="s">
        <v>204</v>
      </c>
      <c r="F14" s="18"/>
      <c r="G14" s="18" t="s">
        <v>423</v>
      </c>
    </row>
    <row r="15" spans="1:7" x14ac:dyDescent="0.25">
      <c r="A15" s="7">
        <v>4</v>
      </c>
      <c r="B15" s="18" t="s">
        <v>424</v>
      </c>
      <c r="C15" s="18" t="s">
        <v>425</v>
      </c>
      <c r="D15" s="18" t="s">
        <v>426</v>
      </c>
      <c r="E15" s="18" t="s">
        <v>204</v>
      </c>
      <c r="F15" s="18"/>
      <c r="G15" s="18" t="s">
        <v>427</v>
      </c>
    </row>
    <row r="16" spans="1:7" x14ac:dyDescent="0.25">
      <c r="A16" s="7">
        <v>5</v>
      </c>
      <c r="B16" s="18" t="s">
        <v>424</v>
      </c>
      <c r="C16" s="18" t="s">
        <v>425</v>
      </c>
      <c r="D16" s="18" t="s">
        <v>426</v>
      </c>
      <c r="E16" s="18" t="s">
        <v>204</v>
      </c>
      <c r="F16" s="18"/>
      <c r="G16" s="18" t="s">
        <v>427</v>
      </c>
    </row>
    <row r="17" spans="1:7" x14ac:dyDescent="0.25">
      <c r="A17" s="7">
        <v>5</v>
      </c>
      <c r="B17" s="18" t="s">
        <v>420</v>
      </c>
      <c r="C17" s="18" t="s">
        <v>421</v>
      </c>
      <c r="D17" s="18" t="s">
        <v>422</v>
      </c>
      <c r="E17" s="18" t="s">
        <v>204</v>
      </c>
      <c r="F17" s="18"/>
      <c r="G17" s="18" t="s">
        <v>423</v>
      </c>
    </row>
    <row r="18" spans="1:7" x14ac:dyDescent="0.25">
      <c r="A18" s="7">
        <v>5</v>
      </c>
      <c r="B18" s="18" t="s">
        <v>383</v>
      </c>
      <c r="C18" s="18" t="s">
        <v>384</v>
      </c>
      <c r="D18" s="18" t="s">
        <v>385</v>
      </c>
      <c r="E18" s="18" t="s">
        <v>204</v>
      </c>
      <c r="F18" s="18"/>
      <c r="G18" s="18" t="s">
        <v>386</v>
      </c>
    </row>
    <row r="19" spans="1:7" x14ac:dyDescent="0.25">
      <c r="A19" s="7">
        <v>6</v>
      </c>
      <c r="B19" s="18"/>
      <c r="C19" s="18"/>
      <c r="D19" s="18"/>
      <c r="E19" s="18"/>
      <c r="F19" s="18" t="s">
        <v>433</v>
      </c>
      <c r="G19" s="18" t="s">
        <v>434</v>
      </c>
    </row>
    <row r="20" spans="1:7" x14ac:dyDescent="0.25">
      <c r="A20" s="7">
        <v>6</v>
      </c>
      <c r="B20" s="18" t="s">
        <v>435</v>
      </c>
      <c r="C20" s="18" t="s">
        <v>436</v>
      </c>
      <c r="D20" s="18" t="s">
        <v>437</v>
      </c>
      <c r="E20" s="18" t="s">
        <v>204</v>
      </c>
      <c r="F20" s="18"/>
      <c r="G20" s="18" t="s">
        <v>438</v>
      </c>
    </row>
    <row r="21" spans="1:7" x14ac:dyDescent="0.25">
      <c r="A21" s="7">
        <v>6</v>
      </c>
      <c r="B21" s="18"/>
      <c r="C21" s="18"/>
      <c r="D21" s="18"/>
      <c r="E21" s="18"/>
      <c r="F21" s="18" t="s">
        <v>439</v>
      </c>
      <c r="G21" s="18" t="s">
        <v>440</v>
      </c>
    </row>
    <row r="22" spans="1:7" x14ac:dyDescent="0.25">
      <c r="A22" s="7">
        <v>7</v>
      </c>
      <c r="B22" s="19"/>
      <c r="C22" s="19"/>
      <c r="D22" s="19"/>
      <c r="E22" s="19"/>
      <c r="F22" s="19" t="s">
        <v>454</v>
      </c>
      <c r="G22" s="19" t="s">
        <v>453</v>
      </c>
    </row>
    <row r="23" spans="1:7" x14ac:dyDescent="0.25">
      <c r="A23" s="7">
        <v>7</v>
      </c>
      <c r="B23" s="19"/>
      <c r="C23" s="19"/>
      <c r="D23" s="19"/>
      <c r="E23" s="19"/>
      <c r="F23" s="19" t="s">
        <v>439</v>
      </c>
      <c r="G23" s="19" t="s">
        <v>440</v>
      </c>
    </row>
    <row r="24" spans="1:7" x14ac:dyDescent="0.25">
      <c r="A24" s="7">
        <v>7</v>
      </c>
      <c r="B24" s="19" t="s">
        <v>455</v>
      </c>
      <c r="C24" s="19" t="s">
        <v>456</v>
      </c>
      <c r="D24" s="19" t="s">
        <v>457</v>
      </c>
      <c r="E24" s="19" t="s">
        <v>204</v>
      </c>
      <c r="F24" s="19"/>
      <c r="G24" s="19" t="s">
        <v>458</v>
      </c>
    </row>
    <row r="25" spans="1:7" x14ac:dyDescent="0.25">
      <c r="A25" s="7">
        <v>8</v>
      </c>
      <c r="B25" s="19" t="s">
        <v>468</v>
      </c>
      <c r="C25" s="19" t="s">
        <v>469</v>
      </c>
      <c r="D25" s="19" t="s">
        <v>470</v>
      </c>
      <c r="E25" s="19" t="s">
        <v>205</v>
      </c>
      <c r="F25" s="19"/>
      <c r="G25" s="19" t="s">
        <v>471</v>
      </c>
    </row>
    <row r="26" spans="1:7" x14ac:dyDescent="0.25">
      <c r="A26" s="7">
        <v>8</v>
      </c>
      <c r="B26" s="19"/>
      <c r="C26" s="19"/>
      <c r="D26" s="19"/>
      <c r="E26" s="19"/>
      <c r="F26" s="19" t="s">
        <v>439</v>
      </c>
      <c r="G26" s="19" t="s">
        <v>440</v>
      </c>
    </row>
    <row r="27" spans="1:7" x14ac:dyDescent="0.25">
      <c r="A27" s="7">
        <v>8</v>
      </c>
      <c r="B27" s="19" t="s">
        <v>455</v>
      </c>
      <c r="C27" s="19" t="s">
        <v>456</v>
      </c>
      <c r="D27" s="19" t="s">
        <v>457</v>
      </c>
      <c r="E27" s="19" t="s">
        <v>204</v>
      </c>
      <c r="F27" s="19"/>
      <c r="G27" s="19" t="s">
        <v>458</v>
      </c>
    </row>
    <row r="28" spans="1:7" x14ac:dyDescent="0.25">
      <c r="A28" s="7">
        <v>9</v>
      </c>
      <c r="B28" s="23" t="s">
        <v>475</v>
      </c>
      <c r="C28" s="23" t="s">
        <v>476</v>
      </c>
      <c r="D28" s="23" t="s">
        <v>477</v>
      </c>
      <c r="E28" s="23" t="s">
        <v>204</v>
      </c>
      <c r="F28" s="23"/>
      <c r="G28" s="23" t="s">
        <v>478</v>
      </c>
    </row>
    <row r="29" spans="1:7" x14ac:dyDescent="0.25">
      <c r="A29" s="7">
        <v>9</v>
      </c>
      <c r="B29" s="23" t="s">
        <v>479</v>
      </c>
      <c r="C29" s="23" t="s">
        <v>480</v>
      </c>
      <c r="D29" s="23" t="s">
        <v>481</v>
      </c>
      <c r="E29" s="23" t="s">
        <v>204</v>
      </c>
      <c r="F29" s="23"/>
      <c r="G29" s="23" t="s">
        <v>482</v>
      </c>
    </row>
    <row r="30" spans="1:7" x14ac:dyDescent="0.25">
      <c r="A30" s="7">
        <v>9</v>
      </c>
      <c r="B30" s="23"/>
      <c r="C30" s="23"/>
      <c r="D30" s="23"/>
      <c r="E30" s="23"/>
      <c r="F30" s="23" t="s">
        <v>483</v>
      </c>
      <c r="G30" s="23" t="s">
        <v>484</v>
      </c>
    </row>
    <row r="31" spans="1:7" x14ac:dyDescent="0.25">
      <c r="A31" s="7">
        <v>10</v>
      </c>
      <c r="B31" s="23"/>
      <c r="C31" s="23"/>
      <c r="D31" s="23"/>
      <c r="E31" s="23"/>
      <c r="F31" s="23" t="s">
        <v>492</v>
      </c>
      <c r="G31" s="23" t="s">
        <v>493</v>
      </c>
    </row>
    <row r="32" spans="1:7" x14ac:dyDescent="0.25">
      <c r="A32" s="7">
        <v>10</v>
      </c>
      <c r="B32" s="23"/>
      <c r="C32" s="23"/>
      <c r="D32" s="23"/>
      <c r="E32" s="23"/>
      <c r="F32" s="23" t="s">
        <v>494</v>
      </c>
      <c r="G32" s="23" t="s">
        <v>495</v>
      </c>
    </row>
    <row r="33" spans="1:7" x14ac:dyDescent="0.25">
      <c r="A33" s="7">
        <v>10</v>
      </c>
      <c r="B33" s="23"/>
      <c r="C33" s="23"/>
      <c r="D33" s="23"/>
      <c r="E33" s="23"/>
      <c r="F33" s="23" t="s">
        <v>496</v>
      </c>
      <c r="G33" s="23" t="s">
        <v>497</v>
      </c>
    </row>
    <row r="34" spans="1:7" x14ac:dyDescent="0.25">
      <c r="A34" s="7">
        <v>11</v>
      </c>
      <c r="B34" s="23"/>
      <c r="C34" s="23"/>
      <c r="D34" s="23"/>
      <c r="E34" s="23"/>
      <c r="F34" s="23" t="s">
        <v>509</v>
      </c>
      <c r="G34" s="23" t="s">
        <v>510</v>
      </c>
    </row>
    <row r="35" spans="1:7" x14ac:dyDescent="0.25">
      <c r="A35" s="7">
        <v>11</v>
      </c>
      <c r="B35" s="23" t="s">
        <v>511</v>
      </c>
      <c r="C35" s="23" t="s">
        <v>512</v>
      </c>
      <c r="D35" s="23" t="s">
        <v>513</v>
      </c>
      <c r="E35" s="23" t="s">
        <v>205</v>
      </c>
      <c r="F35" s="23"/>
      <c r="G35" s="23" t="s">
        <v>514</v>
      </c>
    </row>
    <row r="36" spans="1:7" x14ac:dyDescent="0.25">
      <c r="A36" s="7">
        <v>11</v>
      </c>
      <c r="B36" s="23"/>
      <c r="C36" s="23"/>
      <c r="D36" s="23"/>
      <c r="E36" s="23"/>
      <c r="F36" s="23" t="s">
        <v>515</v>
      </c>
      <c r="G36" s="23" t="s">
        <v>516</v>
      </c>
    </row>
    <row r="37" spans="1:7" x14ac:dyDescent="0.25">
      <c r="A37" s="7">
        <v>12</v>
      </c>
      <c r="B37" s="23" t="s">
        <v>383</v>
      </c>
      <c r="C37" s="23" t="s">
        <v>384</v>
      </c>
      <c r="D37" s="23" t="s">
        <v>385</v>
      </c>
      <c r="E37" s="23" t="s">
        <v>204</v>
      </c>
      <c r="F37" s="23"/>
      <c r="G37" s="23" t="s">
        <v>386</v>
      </c>
    </row>
    <row r="38" spans="1:7" x14ac:dyDescent="0.25">
      <c r="A38" s="7">
        <v>12</v>
      </c>
      <c r="B38" s="23" t="s">
        <v>420</v>
      </c>
      <c r="C38" s="23" t="s">
        <v>421</v>
      </c>
      <c r="D38" s="23" t="s">
        <v>422</v>
      </c>
      <c r="E38" s="23" t="s">
        <v>204</v>
      </c>
      <c r="F38" s="23"/>
      <c r="G38" s="23" t="s">
        <v>527</v>
      </c>
    </row>
    <row r="39" spans="1:7" x14ac:dyDescent="0.25">
      <c r="A39" s="7">
        <v>12</v>
      </c>
      <c r="B39" s="23" t="s">
        <v>424</v>
      </c>
      <c r="C39" s="23" t="s">
        <v>425</v>
      </c>
      <c r="D39" s="23" t="s">
        <v>426</v>
      </c>
      <c r="E39" s="23" t="s">
        <v>204</v>
      </c>
      <c r="F39" s="23"/>
      <c r="G39" s="23" t="s">
        <v>427</v>
      </c>
    </row>
    <row r="40" spans="1:7" x14ac:dyDescent="0.25">
      <c r="A40" s="7">
        <v>13</v>
      </c>
      <c r="B40" s="23" t="s">
        <v>530</v>
      </c>
      <c r="C40" s="23" t="s">
        <v>384</v>
      </c>
      <c r="D40" s="23" t="s">
        <v>480</v>
      </c>
      <c r="E40" s="23" t="s">
        <v>204</v>
      </c>
      <c r="F40" s="23"/>
      <c r="G40" s="23" t="s">
        <v>531</v>
      </c>
    </row>
    <row r="41" spans="1:7" x14ac:dyDescent="0.25">
      <c r="A41" s="7">
        <v>13</v>
      </c>
      <c r="B41" s="23" t="s">
        <v>532</v>
      </c>
      <c r="C41" s="23" t="s">
        <v>533</v>
      </c>
      <c r="D41" s="23" t="s">
        <v>534</v>
      </c>
      <c r="E41" s="23" t="s">
        <v>204</v>
      </c>
      <c r="F41" s="23"/>
      <c r="G41" s="23" t="s">
        <v>535</v>
      </c>
    </row>
    <row r="42" spans="1:7" x14ac:dyDescent="0.25">
      <c r="A42" s="7">
        <v>13</v>
      </c>
      <c r="B42" s="23" t="s">
        <v>383</v>
      </c>
      <c r="C42" s="23" t="s">
        <v>384</v>
      </c>
      <c r="D42" s="23" t="s">
        <v>385</v>
      </c>
      <c r="E42" s="23" t="s">
        <v>204</v>
      </c>
      <c r="F42" s="23"/>
      <c r="G42" s="23" t="s">
        <v>386</v>
      </c>
    </row>
  </sheetData>
  <dataValidations count="2">
    <dataValidation type="list" allowBlank="1" showErrorMessage="1" sqref="E43:E190">
      <formula1>Hidden_1_Tabla_5815494</formula1>
    </dataValidation>
    <dataValidation type="list" allowBlank="1" showErrorMessage="1" sqref="E4:E42">
      <formula1>Hidden_1_Tabla_5815224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1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Hidden_1_Tabla_5815504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E3" workbookViewId="0">
      <selection activeCell="E4" sqref="E4:G21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63.42578125" bestFit="1" customWidth="1"/>
  </cols>
  <sheetData>
    <row r="1" spans="1:9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9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9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9" x14ac:dyDescent="0.25">
      <c r="A4" s="10">
        <v>1</v>
      </c>
      <c r="B4" s="11" t="s">
        <v>361</v>
      </c>
      <c r="C4" s="11" t="s">
        <v>362</v>
      </c>
      <c r="D4" s="11" t="s">
        <v>363</v>
      </c>
      <c r="E4" s="11"/>
      <c r="F4" s="11"/>
      <c r="G4" s="11"/>
      <c r="H4" s="12"/>
      <c r="I4" s="12"/>
    </row>
    <row r="5" spans="1:9" x14ac:dyDescent="0.25">
      <c r="A5" s="10">
        <v>1</v>
      </c>
      <c r="B5" s="11" t="s">
        <v>364</v>
      </c>
      <c r="C5" s="11" t="s">
        <v>365</v>
      </c>
      <c r="D5" s="11" t="s">
        <v>366</v>
      </c>
      <c r="E5" s="11"/>
      <c r="F5" s="11"/>
      <c r="G5" s="11"/>
      <c r="H5" s="12"/>
      <c r="I5" s="12"/>
    </row>
    <row r="6" spans="1:9" x14ac:dyDescent="0.25">
      <c r="A6" s="10">
        <v>1</v>
      </c>
      <c r="B6" s="11" t="s">
        <v>367</v>
      </c>
      <c r="C6" s="11" t="s">
        <v>368</v>
      </c>
      <c r="D6" s="11" t="s">
        <v>369</v>
      </c>
      <c r="E6" s="11"/>
      <c r="F6" s="11"/>
      <c r="G6" s="11"/>
      <c r="H6" s="12"/>
      <c r="I6" s="12"/>
    </row>
    <row r="7" spans="1:9" x14ac:dyDescent="0.25">
      <c r="A7" s="10">
        <v>1</v>
      </c>
      <c r="B7" s="11" t="s">
        <v>370</v>
      </c>
      <c r="C7" s="11" t="s">
        <v>371</v>
      </c>
      <c r="D7" s="11" t="s">
        <v>372</v>
      </c>
      <c r="E7" s="11"/>
      <c r="F7" s="11"/>
      <c r="G7" s="11"/>
      <c r="H7" s="12"/>
      <c r="I7" s="12"/>
    </row>
    <row r="8" spans="1:9" x14ac:dyDescent="0.25">
      <c r="A8" s="10">
        <v>2</v>
      </c>
      <c r="B8" s="11" t="s">
        <v>361</v>
      </c>
      <c r="C8" s="11" t="s">
        <v>362</v>
      </c>
      <c r="D8" s="11" t="s">
        <v>363</v>
      </c>
      <c r="E8" s="11"/>
      <c r="F8" s="11"/>
      <c r="G8" s="11"/>
    </row>
    <row r="9" spans="1:9" x14ac:dyDescent="0.25">
      <c r="A9" s="10">
        <v>2</v>
      </c>
      <c r="B9" s="11" t="s">
        <v>364</v>
      </c>
      <c r="C9" s="11" t="s">
        <v>365</v>
      </c>
      <c r="D9" s="11" t="s">
        <v>366</v>
      </c>
      <c r="E9" s="11"/>
      <c r="F9" s="11"/>
      <c r="G9" s="11"/>
    </row>
    <row r="10" spans="1:9" x14ac:dyDescent="0.25">
      <c r="A10" s="10">
        <v>2</v>
      </c>
      <c r="B10" s="11" t="s">
        <v>367</v>
      </c>
      <c r="C10" s="11" t="s">
        <v>368</v>
      </c>
      <c r="D10" s="11" t="s">
        <v>369</v>
      </c>
      <c r="E10" s="11"/>
      <c r="F10" s="11"/>
      <c r="G10" s="11"/>
    </row>
    <row r="11" spans="1:9" x14ac:dyDescent="0.25">
      <c r="A11" s="10">
        <v>2</v>
      </c>
      <c r="B11" s="11" t="s">
        <v>370</v>
      </c>
      <c r="C11" s="11" t="s">
        <v>371</v>
      </c>
      <c r="D11" s="11" t="s">
        <v>372</v>
      </c>
      <c r="E11" s="11"/>
      <c r="F11" s="11"/>
      <c r="G11" s="11"/>
    </row>
    <row r="12" spans="1:9" x14ac:dyDescent="0.25">
      <c r="A12" s="10">
        <v>3</v>
      </c>
      <c r="B12" s="11" t="s">
        <v>361</v>
      </c>
      <c r="C12" s="11" t="s">
        <v>362</v>
      </c>
      <c r="D12" s="11" t="s">
        <v>363</v>
      </c>
      <c r="E12" s="11"/>
      <c r="F12" s="11"/>
      <c r="G12" s="11"/>
    </row>
    <row r="13" spans="1:9" x14ac:dyDescent="0.25">
      <c r="A13" s="10">
        <v>3</v>
      </c>
      <c r="B13" s="11" t="s">
        <v>364</v>
      </c>
      <c r="C13" s="11" t="s">
        <v>365</v>
      </c>
      <c r="D13" s="11" t="s">
        <v>366</v>
      </c>
      <c r="E13" s="11"/>
      <c r="F13" s="11"/>
      <c r="G13" s="11"/>
    </row>
    <row r="14" spans="1:9" x14ac:dyDescent="0.25">
      <c r="A14" s="10">
        <v>3</v>
      </c>
      <c r="B14" s="11" t="s">
        <v>367</v>
      </c>
      <c r="C14" s="11" t="s">
        <v>368</v>
      </c>
      <c r="D14" s="11" t="s">
        <v>369</v>
      </c>
      <c r="E14" s="11"/>
      <c r="F14" s="11"/>
      <c r="G14" s="11"/>
    </row>
    <row r="15" spans="1:9" x14ac:dyDescent="0.25">
      <c r="A15" s="10">
        <v>3</v>
      </c>
      <c r="B15" s="11" t="s">
        <v>370</v>
      </c>
      <c r="C15" s="11" t="s">
        <v>371</v>
      </c>
      <c r="D15" s="11" t="s">
        <v>372</v>
      </c>
      <c r="E15" s="11"/>
      <c r="F15" s="11"/>
      <c r="G15" s="11"/>
    </row>
    <row r="16" spans="1:9" x14ac:dyDescent="0.25">
      <c r="A16" s="10">
        <v>4</v>
      </c>
      <c r="B16" s="11" t="s">
        <v>361</v>
      </c>
      <c r="C16" s="11" t="s">
        <v>362</v>
      </c>
      <c r="D16" s="11" t="s">
        <v>363</v>
      </c>
      <c r="E16" s="11"/>
      <c r="F16" s="11"/>
      <c r="G16" s="11"/>
    </row>
    <row r="17" spans="1:7" x14ac:dyDescent="0.25">
      <c r="A17" s="10">
        <v>4</v>
      </c>
      <c r="B17" s="11" t="s">
        <v>364</v>
      </c>
      <c r="C17" s="11" t="s">
        <v>365</v>
      </c>
      <c r="D17" s="11" t="s">
        <v>366</v>
      </c>
      <c r="E17" s="11"/>
      <c r="F17" s="11"/>
      <c r="G17" s="11"/>
    </row>
    <row r="18" spans="1:7" x14ac:dyDescent="0.25">
      <c r="A18" s="10">
        <v>4</v>
      </c>
      <c r="B18" s="11" t="s">
        <v>367</v>
      </c>
      <c r="C18" s="11" t="s">
        <v>368</v>
      </c>
      <c r="D18" s="11" t="s">
        <v>369</v>
      </c>
      <c r="E18" s="11"/>
      <c r="F18" s="11"/>
      <c r="G18" s="11"/>
    </row>
    <row r="19" spans="1:7" x14ac:dyDescent="0.25">
      <c r="A19" s="10">
        <v>4</v>
      </c>
      <c r="B19" s="11" t="s">
        <v>370</v>
      </c>
      <c r="C19" s="11" t="s">
        <v>371</v>
      </c>
      <c r="D19" s="11" t="s">
        <v>372</v>
      </c>
      <c r="E19" s="11"/>
      <c r="F19" s="11"/>
      <c r="G19" s="11"/>
    </row>
    <row r="20" spans="1:7" x14ac:dyDescent="0.25">
      <c r="A20" s="10">
        <v>4</v>
      </c>
      <c r="B20" s="11" t="s">
        <v>373</v>
      </c>
      <c r="C20" s="11" t="s">
        <v>374</v>
      </c>
      <c r="D20" s="11" t="s">
        <v>375</v>
      </c>
      <c r="E20" s="11"/>
      <c r="F20" s="11"/>
      <c r="G20" s="11"/>
    </row>
    <row r="28" spans="1:7" x14ac:dyDescent="0.25">
      <c r="B28" s="11"/>
      <c r="C28" s="11"/>
      <c r="D28" s="11"/>
      <c r="E28" s="11"/>
      <c r="F28" s="11"/>
      <c r="G28" s="11"/>
    </row>
  </sheetData>
  <dataValidations count="1">
    <dataValidation type="list" allowBlank="1" showErrorMessage="1" sqref="E4:E199">
      <formula1>Hidden_1_Tabla_5815514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442</v>
      </c>
      <c r="C4" t="s">
        <v>443</v>
      </c>
      <c r="D4" t="s">
        <v>444</v>
      </c>
    </row>
    <row r="5" spans="1:4" x14ac:dyDescent="0.25">
      <c r="A5">
        <v>1</v>
      </c>
      <c r="B5" t="s">
        <v>445</v>
      </c>
      <c r="C5" t="s">
        <v>446</v>
      </c>
      <c r="D5" t="s">
        <v>447</v>
      </c>
    </row>
    <row r="6" spans="1:4" x14ac:dyDescent="0.25">
      <c r="A6">
        <v>2</v>
      </c>
      <c r="B6" t="s">
        <v>460</v>
      </c>
      <c r="C6" s="13" t="s">
        <v>461</v>
      </c>
      <c r="D6" t="s">
        <v>462</v>
      </c>
    </row>
    <row r="7" spans="1:4" x14ac:dyDescent="0.25">
      <c r="A7">
        <v>2</v>
      </c>
      <c r="B7" t="s">
        <v>463</v>
      </c>
      <c r="C7" s="19" t="s">
        <v>461</v>
      </c>
      <c r="D7" s="19" t="s">
        <v>462</v>
      </c>
    </row>
    <row r="8" spans="1:4" x14ac:dyDescent="0.25">
      <c r="A8">
        <v>3</v>
      </c>
      <c r="B8" s="23" t="s">
        <v>442</v>
      </c>
      <c r="C8" s="23" t="s">
        <v>443</v>
      </c>
      <c r="D8" s="23" t="s">
        <v>444</v>
      </c>
    </row>
    <row r="9" spans="1:4" x14ac:dyDescent="0.25">
      <c r="A9">
        <v>3</v>
      </c>
      <c r="B9" s="23" t="s">
        <v>445</v>
      </c>
      <c r="C9" s="23" t="s">
        <v>446</v>
      </c>
      <c r="D9" s="23" t="s">
        <v>447</v>
      </c>
    </row>
    <row r="10" spans="1:4" x14ac:dyDescent="0.25">
      <c r="A10">
        <v>4</v>
      </c>
      <c r="B10" t="s">
        <v>499</v>
      </c>
      <c r="C10" s="8" t="s">
        <v>500</v>
      </c>
      <c r="D10" t="s">
        <v>501</v>
      </c>
    </row>
    <row r="11" spans="1:4" x14ac:dyDescent="0.25">
      <c r="A11">
        <v>4</v>
      </c>
      <c r="B11" t="s">
        <v>502</v>
      </c>
      <c r="C11" s="8" t="s">
        <v>503</v>
      </c>
      <c r="D11" t="s">
        <v>504</v>
      </c>
    </row>
    <row r="12" spans="1:4" x14ac:dyDescent="0.25">
      <c r="A12">
        <v>5</v>
      </c>
      <c r="B12" t="s">
        <v>475</v>
      </c>
      <c r="C12" s="8" t="s">
        <v>519</v>
      </c>
      <c r="D12" t="s">
        <v>513</v>
      </c>
    </row>
    <row r="13" spans="1:4" x14ac:dyDescent="0.25">
      <c r="A13">
        <v>5</v>
      </c>
      <c r="B13" t="s">
        <v>522</v>
      </c>
      <c r="C13" s="8" t="s">
        <v>521</v>
      </c>
      <c r="D13" t="s">
        <v>520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351025</v>
      </c>
    </row>
    <row r="5" spans="1:2" x14ac:dyDescent="0.25">
      <c r="A5">
        <v>2</v>
      </c>
      <c r="B5">
        <v>25402</v>
      </c>
    </row>
    <row r="6" spans="1:2" x14ac:dyDescent="0.25">
      <c r="A6">
        <v>2</v>
      </c>
      <c r="B6">
        <v>56901</v>
      </c>
    </row>
    <row r="7" spans="1:2" x14ac:dyDescent="0.25">
      <c r="A7">
        <v>3</v>
      </c>
      <c r="B7">
        <v>56901</v>
      </c>
    </row>
    <row r="8" spans="1:2" x14ac:dyDescent="0.25">
      <c r="A8">
        <v>4</v>
      </c>
      <c r="B8">
        <v>35102</v>
      </c>
    </row>
    <row r="9" spans="1:2" x14ac:dyDescent="0.25">
      <c r="A9">
        <v>5</v>
      </c>
      <c r="B9">
        <v>35102</v>
      </c>
    </row>
    <row r="10" spans="1:2" x14ac:dyDescent="0.25">
      <c r="A10">
        <v>6</v>
      </c>
      <c r="B10">
        <v>56502</v>
      </c>
    </row>
    <row r="11" spans="1:2" x14ac:dyDescent="0.25">
      <c r="A11">
        <v>7</v>
      </c>
      <c r="B11">
        <v>21401</v>
      </c>
    </row>
    <row r="12" spans="1:2" x14ac:dyDescent="0.25">
      <c r="A12" s="13">
        <v>8</v>
      </c>
      <c r="B12">
        <v>29403</v>
      </c>
    </row>
    <row r="13" spans="1:2" x14ac:dyDescent="0.25">
      <c r="A13" s="13">
        <v>8</v>
      </c>
      <c r="B13">
        <v>51503</v>
      </c>
    </row>
    <row r="14" spans="1:2" x14ac:dyDescent="0.25">
      <c r="A14" s="13">
        <v>8</v>
      </c>
      <c r="B14">
        <v>21802</v>
      </c>
    </row>
    <row r="15" spans="1:2" x14ac:dyDescent="0.25">
      <c r="A15" s="13">
        <v>8</v>
      </c>
      <c r="B15">
        <v>51903</v>
      </c>
    </row>
    <row r="16" spans="1:2" x14ac:dyDescent="0.25">
      <c r="A16" s="13">
        <v>9</v>
      </c>
      <c r="B16">
        <v>25402</v>
      </c>
    </row>
    <row r="17" spans="1:2" x14ac:dyDescent="0.25">
      <c r="A17">
        <v>9</v>
      </c>
      <c r="B17">
        <v>25301</v>
      </c>
    </row>
    <row r="18" spans="1:2" x14ac:dyDescent="0.25">
      <c r="A18">
        <v>9</v>
      </c>
      <c r="B18">
        <v>25302</v>
      </c>
    </row>
    <row r="19" spans="1:2" x14ac:dyDescent="0.25">
      <c r="A19">
        <v>9</v>
      </c>
      <c r="B19">
        <v>27202</v>
      </c>
    </row>
    <row r="20" spans="1:2" x14ac:dyDescent="0.25">
      <c r="A20">
        <v>9</v>
      </c>
      <c r="B20">
        <v>53102</v>
      </c>
    </row>
    <row r="21" spans="1:2" x14ac:dyDescent="0.25">
      <c r="A21">
        <v>9</v>
      </c>
      <c r="B21">
        <v>56901</v>
      </c>
    </row>
    <row r="22" spans="1:2" x14ac:dyDescent="0.25">
      <c r="A22">
        <v>9</v>
      </c>
      <c r="B22">
        <v>25102</v>
      </c>
    </row>
    <row r="23" spans="1:2" x14ac:dyDescent="0.25">
      <c r="A23">
        <v>10</v>
      </c>
      <c r="B23">
        <v>25501</v>
      </c>
    </row>
    <row r="24" spans="1:2" x14ac:dyDescent="0.25">
      <c r="A24">
        <v>11</v>
      </c>
      <c r="B24">
        <v>32701</v>
      </c>
    </row>
    <row r="25" spans="1:2" x14ac:dyDescent="0.25">
      <c r="A25">
        <v>12</v>
      </c>
      <c r="B25">
        <v>35201</v>
      </c>
    </row>
    <row r="26" spans="1:2" x14ac:dyDescent="0.25">
      <c r="A26" s="4">
        <v>12</v>
      </c>
      <c r="B26">
        <v>35102</v>
      </c>
    </row>
    <row r="27" spans="1:2" x14ac:dyDescent="0.25">
      <c r="A27" s="4">
        <v>13</v>
      </c>
      <c r="B27">
        <v>35101</v>
      </c>
    </row>
    <row r="28" spans="1:2" x14ac:dyDescent="0.25">
      <c r="A28" s="4"/>
    </row>
    <row r="29" spans="1:2" x14ac:dyDescent="0.25">
      <c r="A29" s="4"/>
    </row>
    <row r="30" spans="1:2" x14ac:dyDescent="0.25">
      <c r="A30" s="4"/>
    </row>
    <row r="31" spans="1:2" x14ac:dyDescent="0.25">
      <c r="A31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Tabla_581522</vt:lpstr>
      <vt:lpstr>Hidden_1_Tabla_581522</vt:lpstr>
      <vt:lpstr>Tabla_581549</vt:lpstr>
      <vt:lpstr>Hidden_1_Tabla_581549</vt:lpstr>
      <vt:lpstr>Tabla_581550</vt:lpstr>
      <vt:lpstr>Hidden_1_Tabla_581550</vt:lpstr>
      <vt:lpstr>Tabla_581551</vt:lpstr>
      <vt:lpstr>Hidden_1_Tabla_581551</vt:lpstr>
      <vt:lpstr>Tabla_581519</vt:lpstr>
      <vt:lpstr>Tabla_581552</vt:lpstr>
      <vt:lpstr>Tabla_581553</vt:lpstr>
      <vt:lpstr>Hidden_1_Tabla_5815224</vt:lpstr>
      <vt:lpstr>Hidden_1_Tabla_5815494</vt:lpstr>
      <vt:lpstr>Hidden_1_Tabla_5815504</vt:lpstr>
      <vt:lpstr>Hidden_1_Tabla_5815514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2026-02-17T20:13:05Z</cp:lastPrinted>
  <dcterms:created xsi:type="dcterms:W3CDTF">2025-11-01T18:58:16Z</dcterms:created>
  <dcterms:modified xsi:type="dcterms:W3CDTF">2026-06-05T16:46:27Z</dcterms:modified>
</cp:coreProperties>
</file>